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ov-c-pl1-ws\Documents\закупки\2024\"/>
    </mc:Choice>
  </mc:AlternateContent>
  <bookViews>
    <workbookView xWindow="0" yWindow="0" windowWidth="28800" windowHeight="12435"/>
  </bookViews>
  <sheets>
    <sheet name="Лист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 l="1"/>
  <c r="H12" i="1"/>
  <c r="G12" i="1"/>
  <c r="F12" i="1"/>
  <c r="I11" i="1"/>
  <c r="G11" i="1"/>
  <c r="F11" i="1"/>
  <c r="I10" i="1"/>
  <c r="G10" i="1"/>
  <c r="F10" i="1"/>
  <c r="I9" i="1"/>
  <c r="G9" i="1"/>
  <c r="F9" i="1"/>
  <c r="J8" i="1"/>
  <c r="G8" i="1"/>
  <c r="F8" i="1"/>
  <c r="I7" i="1"/>
  <c r="H7" i="1"/>
  <c r="G7" i="1"/>
  <c r="F7" i="1"/>
  <c r="I6" i="1"/>
  <c r="G6" i="1"/>
  <c r="F6" i="1"/>
  <c r="I5" i="1"/>
  <c r="H5" i="1"/>
  <c r="G5" i="1"/>
  <c r="F5" i="1"/>
  <c r="I4" i="1"/>
</calcChain>
</file>

<file path=xl/sharedStrings.xml><?xml version="1.0" encoding="utf-8"?>
<sst xmlns="http://schemas.openxmlformats.org/spreadsheetml/2006/main" count="48" uniqueCount="43">
  <si>
    <t>КОГБУЗ "Советская ЦРБ"</t>
  </si>
  <si>
    <t>Информация о закупках, проводимых посредством конкурентных способов определения поставщиков.</t>
  </si>
  <si>
    <t>Заказчик за 10 календарных дней до получения Товара направляет Поставщику Заявку о получении Товара на эл. адрес Поставщика</t>
  </si>
  <si>
    <t>Отчетный период 01.03 - 31.03.2024 г.</t>
  </si>
  <si>
    <t>0340200003324001352</t>
  </si>
  <si>
    <t>Поставка бумаги для офисной техники</t>
  </si>
  <si>
    <t>250                 1000           29                       1</t>
  </si>
  <si>
    <t xml:space="preserve">Поставщик самостоятельно доставляет Товар Заказчику по адресу: Российская Федерация, Кировская область, Советский район, г. Советск, ул. Октябрьская, 70, склад, по предварительной заявке Заказчика в течение 10 календарных дней </t>
  </si>
  <si>
    <t>ОБЩЕСТВО С ОГРАНИЧЕННОЙ ОТВЕТСТВЕННОСТЬЮ "ОФИС И СТИЛЬ"</t>
  </si>
  <si>
    <t xml:space="preserve">469,35
293,00
140,00
139,65
</t>
  </si>
  <si>
    <t>0340200003324001351</t>
  </si>
  <si>
    <t>Поставка медицинских изделий</t>
  </si>
  <si>
    <t xml:space="preserve"> 6
 6
</t>
  </si>
  <si>
    <t>. Поставщик осуществляет поставку товара по предварительной заявке Заказчика в течение 10 календарных дней с момента направления заявки, в рабочее время с 8:00 до 16:00</t>
  </si>
  <si>
    <t xml:space="preserve"> 1 700,00
 1 700,00
</t>
  </si>
  <si>
    <t>0340200003324001521</t>
  </si>
  <si>
    <t>Оказание услуг по предоставлению доступа к сети Интернет (ЦРБ, поликлиника)</t>
  </si>
  <si>
    <t>Услуга оказывается с  11.03.2024 по 11.03.2025 г.</t>
  </si>
  <si>
    <t>КИРОВСКИЙ ФИЛИАЛ ПАО "РОСТЕЛЕКОМ"</t>
  </si>
  <si>
    <t>0340200003324001673</t>
  </si>
  <si>
    <t>Поставка стоматологических материалов (Нагрудник стоматологический)</t>
  </si>
  <si>
    <t>Поставка Товара осуществляется Поставщиком в Место доставки на условиях, предусмотренных пунктом 1.3 Контракта, в срок 10 календарных дней с момента направления заявки на эл. почту Поставщика</t>
  </si>
  <si>
    <t>0340200003324001674</t>
  </si>
  <si>
    <t>Поставка медицинских изделий (Лента ватная)</t>
  </si>
  <si>
    <t>ОБЩЕСТВО С ОГРАНИЧЕННОЙ ОТВЕТСТВЕННОСТЬЮ "РЕГИОНАЛЬНАЯ МЕДИЦИНСКАЯ КОМПАНИЯ"</t>
  </si>
  <si>
    <t>0340200003324001924</t>
  </si>
  <si>
    <t>Поставка медицинских изделий (Клеенка подкладная с поливинилхлоридным покрытием).</t>
  </si>
  <si>
    <t xml:space="preserve">59
1
</t>
  </si>
  <si>
    <t>ШЕВЧУК СВЕТЛАНА АНАТОЛЬЕВНА</t>
  </si>
  <si>
    <t xml:space="preserve">349,14
349,47
</t>
  </si>
  <si>
    <t>0340200003324001934</t>
  </si>
  <si>
    <t>Поставка лекарственных препаратов для медицинского применения (АРТИКАИН+ЭПИНЕФРИН).</t>
  </si>
  <si>
    <t xml:space="preserve">250
299
1
</t>
  </si>
  <si>
    <t>ОБЩЕСТВО С ОГРАНИЧЕННОЙ ОТВЕТСТВЕННОСТЬЮ "ЯРКАЯ ЗВЕЗДА"</t>
  </si>
  <si>
    <t xml:space="preserve">681,19
681,19
731,01
</t>
  </si>
  <si>
    <t>0340200003324002002</t>
  </si>
  <si>
    <t>Поставка медицинских изделий (Шприцы общего назначения).</t>
  </si>
  <si>
    <t xml:space="preserve">30000
14850
150
</t>
  </si>
  <si>
    <t>ОБЩЕСТВО С ОГРАНИЧЕННОЙ ОТВЕТСТВЕННОСТЬЮ "ПРАЙМ"</t>
  </si>
  <si>
    <t xml:space="preserve">4,12
5,31
5,30
</t>
  </si>
  <si>
    <t>0340200003324002150</t>
  </si>
  <si>
    <t xml:space="preserve">33990
26010
300
</t>
  </si>
  <si>
    <t xml:space="preserve">3,28
3,29
37,60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</si>
</sst>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1"/>
      <color rgb="FFFF0000"/>
      <name val="Bookman Old Style"/>
      <family val="1"/>
      <charset val="204"/>
    </font>
    <font>
      <b/>
      <i/>
      <sz val="11"/>
      <color rgb="FFFF0000"/>
      <name val="Calibri"/>
      <family val="2"/>
      <charset val="204"/>
      <scheme val="minor"/>
    </font>
    <font>
      <b/>
      <i/>
      <sz val="11"/>
      <color rgb="FFFF0000"/>
      <name val="Bookman Old Style"/>
      <family val="1"/>
      <charset val="204"/>
    </font>
    <font>
      <sz val="12"/>
      <color rgb="FF000000"/>
      <name val="Calibri"/>
      <family val="2"/>
    </font>
    <font>
      <sz val="9"/>
      <color rgb="FF000000"/>
      <name val="Bookman Old Style"/>
      <family val="1"/>
      <charset val="204"/>
    </font>
    <font>
      <sz val="9"/>
      <color theme="1"/>
      <name val="Bookman Old Style"/>
      <family val="1"/>
      <charset val="204"/>
    </font>
    <font>
      <sz val="8"/>
      <color rgb="FF000000"/>
      <name val="Bookman Old Style"/>
      <family val="1"/>
      <charset val="204"/>
    </font>
    <font>
      <sz val="10"/>
      <color theme="1"/>
      <name val="Bookman Old Style"/>
      <family val="1"/>
      <charset val="204"/>
    </font>
    <font>
      <sz val="9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4">
    <xf numFmtId="0" fontId="0" fillId="0" borderId="0"/>
    <xf numFmtId="14" fontId="4" fillId="0" borderId="2">
      <alignment horizontal="center" vertical="center" wrapText="1"/>
    </xf>
    <xf numFmtId="4" fontId="4" fillId="0" borderId="3">
      <alignment horizontal="center" vertical="center" wrapText="1"/>
    </xf>
    <xf numFmtId="14" fontId="4" fillId="0" borderId="4">
      <alignment horizontal="center" vertical="center" wrapText="1"/>
    </xf>
  </cellStyleXfs>
  <cellXfs count="27">
    <xf numFmtId="0" fontId="0" fillId="0" borderId="0" xfId="0"/>
    <xf numFmtId="0" fontId="1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top" wrapText="1"/>
    </xf>
    <xf numFmtId="4" fontId="2" fillId="0" borderId="0" xfId="0" applyNumberFormat="1" applyFont="1" applyAlignment="1">
      <alignment horizontal="center" vertical="center" wrapText="1"/>
    </xf>
    <xf numFmtId="0" fontId="2" fillId="0" borderId="0" xfId="0" applyFont="1" applyBorder="1"/>
    <xf numFmtId="0" fontId="2" fillId="0" borderId="0" xfId="0" applyFont="1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top" wrapText="1"/>
    </xf>
    <xf numFmtId="4" fontId="3" fillId="0" borderId="0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4" fontId="6" fillId="0" borderId="1" xfId="0" applyNumberFormat="1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49" fontId="5" fillId="0" borderId="0" xfId="1" applyNumberFormat="1" applyFont="1" applyBorder="1" applyAlignment="1" applyProtection="1">
      <alignment horizontal="center" vertical="top" wrapText="1"/>
    </xf>
    <xf numFmtId="4" fontId="5" fillId="0" borderId="0" xfId="2" applyNumberFormat="1" applyFont="1" applyBorder="1" applyAlignment="1" applyProtection="1">
      <alignment horizontal="center" vertical="top" wrapText="1"/>
    </xf>
    <xf numFmtId="14" fontId="5" fillId="0" borderId="0" xfId="3" applyNumberFormat="1" applyFont="1" applyBorder="1" applyAlignment="1" applyProtection="1">
      <alignment horizontal="center" vertical="top" wrapText="1"/>
    </xf>
    <xf numFmtId="4" fontId="6" fillId="0" borderId="0" xfId="0" applyNumberFormat="1" applyFont="1" applyBorder="1" applyAlignment="1">
      <alignment horizontal="center" vertical="top" wrapText="1"/>
    </xf>
    <xf numFmtId="4" fontId="7" fillId="0" borderId="0" xfId="2" applyNumberFormat="1" applyFont="1" applyBorder="1" applyAlignment="1" applyProtection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14" fontId="6" fillId="0" borderId="1" xfId="0" applyNumberFormat="1" applyFont="1" applyBorder="1" applyAlignment="1">
      <alignment horizontal="center" vertical="top" wrapText="1"/>
    </xf>
    <xf numFmtId="4" fontId="3" fillId="0" borderId="0" xfId="0" applyNumberFormat="1" applyFont="1" applyAlignment="1">
      <alignment horizontal="center" vertical="center"/>
    </xf>
    <xf numFmtId="4" fontId="3" fillId="0" borderId="0" xfId="0" applyNumberFormat="1" applyFont="1" applyBorder="1" applyAlignment="1">
      <alignment horizontal="center" vertical="center"/>
    </xf>
    <xf numFmtId="4" fontId="9" fillId="0" borderId="3" xfId="2" applyNumberFormat="1" applyFont="1" applyAlignment="1" applyProtection="1">
      <alignment horizontal="center" vertical="justify" wrapText="1"/>
    </xf>
    <xf numFmtId="4" fontId="8" fillId="0" borderId="1" xfId="0" applyNumberFormat="1" applyFont="1" applyBorder="1" applyAlignment="1">
      <alignment horizontal="center" vertical="top" wrapText="1"/>
    </xf>
    <xf numFmtId="14" fontId="8" fillId="0" borderId="1" xfId="0" applyNumberFormat="1" applyFont="1" applyBorder="1" applyAlignment="1">
      <alignment horizontal="center" vertical="top" wrapText="1"/>
    </xf>
    <xf numFmtId="49" fontId="8" fillId="0" borderId="1" xfId="0" applyNumberFormat="1" applyFont="1" applyBorder="1" applyAlignment="1">
      <alignment horizontal="center" vertical="top" wrapText="1"/>
    </xf>
    <xf numFmtId="49" fontId="6" fillId="0" borderId="1" xfId="0" applyNumberFormat="1" applyFont="1" applyBorder="1" applyAlignment="1">
      <alignment horizontal="center" vertical="top" wrapText="1"/>
    </xf>
  </cellXfs>
  <cellStyles count="4">
    <cellStyle name="xl34" xfId="1"/>
    <cellStyle name="xl39" xfId="3"/>
    <cellStyle name="xl4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50;&#1086;&#1088;&#1087;&#1086;&#1088;&#1072;&#1090;&#1080;&#1074;&#1085;&#1099;&#1081;%20&#1082;&#1086;&#1085;&#1090;&#1088;&#1086;&#1083;&#1100;,%20&#1055;&#1080;&#1089;&#1100;&#1084;&#1086;%20&#1052;&#1080;&#1085;&#1092;&#1080;&#1085;&#1072;%20&#1050;&#1054;\&#1043;&#1086;&#1076;&#1099;,%20&#1084;&#1077;&#1089;&#1103;&#1094;&#1099;\2024\&#1052;&#1072;&#1088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сновная форма"/>
    </sheetNames>
    <sheetDataSet>
      <sheetData sheetId="0" refreshError="1">
        <row r="12">
          <cell r="AE12">
            <v>414537.15</v>
          </cell>
        </row>
        <row r="14">
          <cell r="T14">
            <v>20400</v>
          </cell>
          <cell r="Y14">
            <v>45362</v>
          </cell>
          <cell r="CC14" t="str">
            <v>ШЕВЧУК СВЕТЛАНА АНАТОЛЬЕВНА</v>
          </cell>
        </row>
        <row r="15">
          <cell r="T15">
            <v>48000</v>
          </cell>
          <cell r="Y15">
            <v>45363</v>
          </cell>
          <cell r="AE15">
            <v>47760</v>
          </cell>
        </row>
        <row r="17">
          <cell r="T17">
            <v>7800</v>
          </cell>
          <cell r="Y17">
            <v>45369</v>
          </cell>
          <cell r="AE17">
            <v>6572</v>
          </cell>
          <cell r="CC17" t="str">
            <v>ОБЩЕСТВО С ОГРАНИЧЕННОЙ ОТВЕТСТВЕННОСТЬЮ "ВЕЛЕСМЕД"</v>
          </cell>
        </row>
        <row r="18">
          <cell r="T18">
            <v>13580</v>
          </cell>
          <cell r="Y18">
            <v>45369</v>
          </cell>
          <cell r="AE18">
            <v>9845.5</v>
          </cell>
        </row>
        <row r="22">
          <cell r="T22">
            <v>21054</v>
          </cell>
          <cell r="Y22">
            <v>45376</v>
          </cell>
          <cell r="AE22">
            <v>20948.73</v>
          </cell>
        </row>
        <row r="23">
          <cell r="T23">
            <v>430703.5</v>
          </cell>
          <cell r="Y23">
            <v>45376</v>
          </cell>
          <cell r="AE23">
            <v>374704.32</v>
          </cell>
        </row>
        <row r="24">
          <cell r="T24">
            <v>446700</v>
          </cell>
          <cell r="Y24">
            <v>45377</v>
          </cell>
          <cell r="AE24">
            <v>203248.5</v>
          </cell>
        </row>
        <row r="28">
          <cell r="T28">
            <v>408510</v>
          </cell>
          <cell r="Y28">
            <v>45380</v>
          </cell>
          <cell r="AE28">
            <v>208340.1</v>
          </cell>
          <cell r="CC28" t="str">
            <v>ОБЩЕСТВО С ОГРАНИЧЕННОЙ ОТВЕТСТВЕННОСТЬЮ "ПРАЙМ"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abSelected="1" topLeftCell="A7" workbookViewId="0">
      <selection activeCell="N5" sqref="N5"/>
    </sheetView>
  </sheetViews>
  <sheetFormatPr defaultRowHeight="15" x14ac:dyDescent="0.25"/>
  <cols>
    <col min="1" max="1" width="4.7109375" customWidth="1"/>
    <col min="2" max="2" width="21.42578125" customWidth="1"/>
    <col min="3" max="3" width="19" customWidth="1"/>
    <col min="5" max="5" width="18.42578125" customWidth="1"/>
    <col min="6" max="6" width="13.28515625" customWidth="1"/>
    <col min="7" max="7" width="10.140625" customWidth="1"/>
    <col min="9" max="9" width="11" customWidth="1"/>
    <col min="10" max="10" width="12.140625" customWidth="1"/>
    <col min="11" max="11" width="10" customWidth="1"/>
  </cols>
  <sheetData>
    <row r="1" spans="1:11" x14ac:dyDescent="0.25">
      <c r="A1" s="1"/>
      <c r="B1" s="2"/>
      <c r="C1" s="2"/>
      <c r="D1" s="3"/>
      <c r="E1" s="20" t="s">
        <v>0</v>
      </c>
      <c r="F1" s="20"/>
      <c r="G1" s="20"/>
      <c r="H1" s="3"/>
      <c r="I1" s="2"/>
      <c r="J1" s="4"/>
      <c r="K1" s="2"/>
    </row>
    <row r="2" spans="1:11" x14ac:dyDescent="0.25">
      <c r="A2" s="5"/>
      <c r="B2" s="21" t="s">
        <v>1</v>
      </c>
      <c r="C2" s="21"/>
      <c r="D2" s="21"/>
      <c r="E2" s="21"/>
      <c r="F2" s="21"/>
      <c r="G2" s="21"/>
      <c r="H2" s="21"/>
      <c r="I2" s="21"/>
      <c r="J2" s="21"/>
      <c r="K2" s="21"/>
    </row>
    <row r="3" spans="1:11" x14ac:dyDescent="0.25">
      <c r="A3" s="6"/>
      <c r="B3" s="7"/>
      <c r="C3" s="7"/>
      <c r="D3" s="8"/>
      <c r="E3" s="21" t="s">
        <v>3</v>
      </c>
      <c r="F3" s="21"/>
      <c r="G3" s="21"/>
      <c r="H3" s="21"/>
      <c r="I3" s="7"/>
      <c r="J3" s="9"/>
      <c r="K3" s="7"/>
    </row>
    <row r="4" spans="1:11" ht="191.25" x14ac:dyDescent="0.25">
      <c r="A4" s="18">
        <v>1</v>
      </c>
      <c r="B4" s="10" t="s">
        <v>4</v>
      </c>
      <c r="C4" s="10" t="s">
        <v>5</v>
      </c>
      <c r="D4" s="10" t="s">
        <v>6</v>
      </c>
      <c r="E4" s="10" t="s">
        <v>7</v>
      </c>
      <c r="F4" s="22">
        <v>463170</v>
      </c>
      <c r="G4" s="19">
        <v>45362</v>
      </c>
      <c r="H4" s="10" t="s">
        <v>8</v>
      </c>
      <c r="I4" s="11">
        <f>'[1]Основная форма'!$AE$12</f>
        <v>414537.15</v>
      </c>
      <c r="J4" s="10" t="s">
        <v>9</v>
      </c>
      <c r="K4" s="19">
        <v>45747</v>
      </c>
    </row>
    <row r="5" spans="1:11" ht="153" x14ac:dyDescent="0.25">
      <c r="A5" s="18">
        <v>2</v>
      </c>
      <c r="B5" s="18" t="s">
        <v>10</v>
      </c>
      <c r="C5" s="18" t="s">
        <v>11</v>
      </c>
      <c r="D5" s="18" t="s">
        <v>12</v>
      </c>
      <c r="E5" s="10" t="s">
        <v>13</v>
      </c>
      <c r="F5" s="23">
        <f>'[1]Основная форма'!$T$14</f>
        <v>20400</v>
      </c>
      <c r="G5" s="24">
        <f>'[1]Основная форма'!$Y$14</f>
        <v>45362</v>
      </c>
      <c r="H5" s="25" t="str">
        <f>'[1]Основная форма'!$CC$14</f>
        <v>ШЕВЧУК СВЕТЛАНА АНАТОЛЬЕВНА</v>
      </c>
      <c r="I5" s="23">
        <f>'[1]Основная форма'!$T$14</f>
        <v>20400</v>
      </c>
      <c r="J5" s="18" t="s">
        <v>14</v>
      </c>
      <c r="K5" s="24">
        <v>45657</v>
      </c>
    </row>
    <row r="6" spans="1:11" ht="90" x14ac:dyDescent="0.25">
      <c r="A6" s="18">
        <v>3</v>
      </c>
      <c r="B6" s="18" t="s">
        <v>15</v>
      </c>
      <c r="C6" s="18" t="s">
        <v>16</v>
      </c>
      <c r="D6" s="18">
        <v>12</v>
      </c>
      <c r="E6" s="18" t="s">
        <v>17</v>
      </c>
      <c r="F6" s="23">
        <f>'[1]Основная форма'!$T$15</f>
        <v>48000</v>
      </c>
      <c r="G6" s="24">
        <f>'[1]Основная форма'!$Y$15</f>
        <v>45363</v>
      </c>
      <c r="H6" s="18" t="s">
        <v>18</v>
      </c>
      <c r="I6" s="23">
        <f>'[1]Основная форма'!$AE$15</f>
        <v>47760</v>
      </c>
      <c r="J6" s="23">
        <v>3980</v>
      </c>
      <c r="K6" s="24">
        <v>45900</v>
      </c>
    </row>
    <row r="7" spans="1:11" ht="165.75" x14ac:dyDescent="0.25">
      <c r="A7" s="18">
        <v>4</v>
      </c>
      <c r="B7" s="18" t="s">
        <v>19</v>
      </c>
      <c r="C7" s="10" t="s">
        <v>20</v>
      </c>
      <c r="D7" s="10">
        <v>10</v>
      </c>
      <c r="E7" s="10" t="s">
        <v>21</v>
      </c>
      <c r="F7" s="11">
        <f>'[1]Основная форма'!$T$17</f>
        <v>7800</v>
      </c>
      <c r="G7" s="19">
        <f>'[1]Основная форма'!$Y$17</f>
        <v>45369</v>
      </c>
      <c r="H7" s="26" t="str">
        <f>'[1]Основная форма'!$CC$17</f>
        <v>ОБЩЕСТВО С ОГРАНИЧЕННОЙ ОТВЕТСТВЕННОСТЬЮ "ВЕЛЕСМЕД"</v>
      </c>
      <c r="I7" s="11">
        <f>'[1]Основная форма'!$AE$17</f>
        <v>6572</v>
      </c>
      <c r="J7" s="10">
        <v>657.2</v>
      </c>
      <c r="K7" s="19">
        <v>46022</v>
      </c>
    </row>
    <row r="8" spans="1:11" ht="178.5" x14ac:dyDescent="0.25">
      <c r="A8" s="18">
        <v>5</v>
      </c>
      <c r="B8" s="10" t="s">
        <v>22</v>
      </c>
      <c r="C8" s="10" t="s">
        <v>23</v>
      </c>
      <c r="D8" s="10">
        <v>350</v>
      </c>
      <c r="E8" s="10" t="s">
        <v>21</v>
      </c>
      <c r="F8" s="11">
        <f>'[1]Основная форма'!$T$18</f>
        <v>13580</v>
      </c>
      <c r="G8" s="19">
        <f>'[1]Основная форма'!$Y$18</f>
        <v>45369</v>
      </c>
      <c r="H8" s="10" t="s">
        <v>24</v>
      </c>
      <c r="I8" s="10">
        <v>28.13</v>
      </c>
      <c r="J8" s="11">
        <f>'[1]Основная форма'!$AE$18</f>
        <v>9845.5</v>
      </c>
      <c r="K8" s="19">
        <v>45657</v>
      </c>
    </row>
    <row r="9" spans="1:11" ht="165.75" x14ac:dyDescent="0.25">
      <c r="A9" s="18">
        <v>6</v>
      </c>
      <c r="B9" s="10" t="s">
        <v>25</v>
      </c>
      <c r="C9" s="10" t="s">
        <v>26</v>
      </c>
      <c r="D9" s="10" t="s">
        <v>27</v>
      </c>
      <c r="E9" s="10" t="s">
        <v>21</v>
      </c>
      <c r="F9" s="11">
        <f>'[1]Основная форма'!$T$22</f>
        <v>21054</v>
      </c>
      <c r="G9" s="19">
        <f>'[1]Основная форма'!$Y$22</f>
        <v>45376</v>
      </c>
      <c r="H9" s="10" t="s">
        <v>28</v>
      </c>
      <c r="I9" s="11">
        <f>'[1]Основная форма'!$AE$22</f>
        <v>20948.73</v>
      </c>
      <c r="J9" s="10" t="s">
        <v>29</v>
      </c>
      <c r="K9" s="19">
        <v>45657</v>
      </c>
    </row>
    <row r="10" spans="1:11" ht="114.75" x14ac:dyDescent="0.25">
      <c r="A10" s="18">
        <v>7</v>
      </c>
      <c r="B10" s="10" t="s">
        <v>30</v>
      </c>
      <c r="C10" s="10" t="s">
        <v>31</v>
      </c>
      <c r="D10" s="10" t="s">
        <v>32</v>
      </c>
      <c r="E10" s="10" t="s">
        <v>2</v>
      </c>
      <c r="F10" s="11">
        <f>'[1]Основная форма'!$T$23</f>
        <v>430703.5</v>
      </c>
      <c r="G10" s="19">
        <f>'[1]Основная форма'!$Y$23</f>
        <v>45376</v>
      </c>
      <c r="H10" s="10" t="s">
        <v>33</v>
      </c>
      <c r="I10" s="11">
        <f>'[1]Основная форма'!$AE$23</f>
        <v>374704.32</v>
      </c>
      <c r="J10" s="10" t="s">
        <v>34</v>
      </c>
      <c r="K10" s="19">
        <v>45657</v>
      </c>
    </row>
    <row r="11" spans="1:11" ht="165.75" x14ac:dyDescent="0.25">
      <c r="A11" s="18">
        <v>8</v>
      </c>
      <c r="B11" s="10" t="s">
        <v>35</v>
      </c>
      <c r="C11" s="10" t="s">
        <v>36</v>
      </c>
      <c r="D11" s="10" t="s">
        <v>37</v>
      </c>
      <c r="E11" s="10" t="s">
        <v>21</v>
      </c>
      <c r="F11" s="11">
        <f>'[1]Основная форма'!$T$24</f>
        <v>446700</v>
      </c>
      <c r="G11" s="19">
        <f>'[1]Основная форма'!$Y$24</f>
        <v>45377</v>
      </c>
      <c r="H11" s="10" t="s">
        <v>38</v>
      </c>
      <c r="I11" s="11">
        <f>'[1]Основная форма'!$AE$24</f>
        <v>203248.5</v>
      </c>
      <c r="J11" s="10" t="s">
        <v>39</v>
      </c>
      <c r="K11" s="19">
        <v>46022</v>
      </c>
    </row>
    <row r="12" spans="1:11" ht="165.75" x14ac:dyDescent="0.25">
      <c r="A12" s="18">
        <v>9</v>
      </c>
      <c r="B12" s="10" t="s">
        <v>40</v>
      </c>
      <c r="C12" s="10" t="s">
        <v>36</v>
      </c>
      <c r="D12" s="10" t="s">
        <v>41</v>
      </c>
      <c r="E12" s="10" t="s">
        <v>21</v>
      </c>
      <c r="F12" s="11">
        <f>'[1]Основная форма'!$T$28</f>
        <v>408510</v>
      </c>
      <c r="G12" s="19">
        <f>'[1]Основная форма'!$Y$28</f>
        <v>45380</v>
      </c>
      <c r="H12" s="26" t="str">
        <f>'[1]Основная форма'!$CC$28</f>
        <v>ОБЩЕСТВО С ОГРАНИЧЕННОЙ ОТВЕТСТВЕННОСТЬЮ "ПРАЙМ"</v>
      </c>
      <c r="I12" s="11">
        <f>'[1]Основная форма'!$AE$28</f>
        <v>208340.1</v>
      </c>
      <c r="J12" s="10" t="s">
        <v>42</v>
      </c>
      <c r="K12" s="19">
        <v>46022</v>
      </c>
    </row>
    <row r="13" spans="1:11" x14ac:dyDescent="0.25">
      <c r="A13" s="12"/>
      <c r="B13" s="13"/>
      <c r="C13" s="13"/>
      <c r="D13" s="12"/>
      <c r="E13" s="12"/>
      <c r="F13" s="14"/>
      <c r="G13" s="15"/>
      <c r="H13" s="13"/>
      <c r="I13" s="17"/>
      <c r="J13" s="16"/>
      <c r="K13" s="15"/>
    </row>
    <row r="14" spans="1:11" x14ac:dyDescent="0.25">
      <c r="A14" s="12"/>
      <c r="B14" s="13"/>
      <c r="C14" s="13"/>
      <c r="D14" s="12"/>
      <c r="E14" s="12"/>
      <c r="F14" s="14"/>
      <c r="G14" s="15"/>
      <c r="H14" s="13"/>
      <c r="I14" s="14"/>
      <c r="J14" s="16"/>
      <c r="K14" s="15"/>
    </row>
    <row r="15" spans="1:11" x14ac:dyDescent="0.25">
      <c r="A15" s="12"/>
      <c r="B15" s="13"/>
      <c r="C15" s="13"/>
      <c r="D15" s="12"/>
      <c r="E15" s="12"/>
      <c r="F15" s="14"/>
      <c r="G15" s="15"/>
      <c r="H15" s="13"/>
      <c r="I15" s="14"/>
      <c r="J15" s="16"/>
      <c r="K15" s="15"/>
    </row>
    <row r="16" spans="1:11" x14ac:dyDescent="0.25">
      <c r="A16" s="12"/>
      <c r="B16" s="13"/>
      <c r="C16" s="13"/>
      <c r="D16" s="12"/>
      <c r="E16" s="12"/>
      <c r="F16" s="14"/>
      <c r="G16" s="15"/>
      <c r="H16" s="13"/>
      <c r="I16" s="14"/>
      <c r="J16" s="16"/>
      <c r="K16" s="15"/>
    </row>
    <row r="17" spans="1:11" x14ac:dyDescent="0.25">
      <c r="A17" s="12"/>
      <c r="B17" s="13"/>
      <c r="C17" s="13"/>
      <c r="D17" s="12"/>
      <c r="E17" s="12"/>
      <c r="F17" s="14"/>
      <c r="G17" s="15"/>
      <c r="H17" s="13"/>
      <c r="I17" s="14"/>
      <c r="J17" s="16"/>
      <c r="K17" s="15"/>
    </row>
  </sheetData>
  <mergeCells count="3">
    <mergeCell ref="E1:G1"/>
    <mergeCell ref="B2:K2"/>
    <mergeCell ref="E3:H3"/>
  </mergeCell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sov-c-pl1-ws</dc:creator>
  <cp:lastModifiedBy>sov-c-pl1-ws</cp:lastModifiedBy>
  <cp:lastPrinted>2022-06-02T11:19:30Z</cp:lastPrinted>
  <dcterms:created xsi:type="dcterms:W3CDTF">2022-06-02T11:17:03Z</dcterms:created>
  <dcterms:modified xsi:type="dcterms:W3CDTF">2024-04-12T08:37:17Z</dcterms:modified>
</cp:coreProperties>
</file>