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ov-c-pl1-ws\Documents\закупки\2025\"/>
    </mc:Choice>
  </mc:AlternateContent>
  <xr:revisionPtr revIDLastSave="0" documentId="8_{F4737102-D800-4E76-9F1B-516353B70B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H26" i="1"/>
  <c r="G26" i="1"/>
  <c r="K25" i="1"/>
  <c r="I25" i="1"/>
  <c r="H25" i="1"/>
  <c r="G25" i="1"/>
  <c r="F25" i="1"/>
  <c r="B25" i="1"/>
  <c r="K24" i="1"/>
  <c r="G24" i="1"/>
  <c r="K23" i="1"/>
  <c r="G23" i="1"/>
  <c r="K22" i="1"/>
  <c r="I22" i="1"/>
  <c r="G22" i="1"/>
  <c r="F22" i="1"/>
  <c r="C22" i="1"/>
  <c r="K21" i="1"/>
  <c r="I21" i="1"/>
  <c r="H21" i="1"/>
  <c r="G21" i="1"/>
  <c r="F21" i="1"/>
  <c r="C21" i="1"/>
  <c r="B21" i="1"/>
  <c r="K20" i="1"/>
  <c r="I20" i="1"/>
  <c r="G20" i="1"/>
  <c r="F20" i="1"/>
  <c r="C20" i="1"/>
  <c r="K19" i="1"/>
  <c r="I19" i="1"/>
  <c r="H19" i="1"/>
  <c r="G19" i="1"/>
  <c r="F19" i="1"/>
  <c r="C19" i="1"/>
  <c r="B19" i="1"/>
  <c r="K18" i="1"/>
  <c r="I18" i="1"/>
  <c r="H18" i="1"/>
  <c r="G18" i="1"/>
  <c r="F18" i="1"/>
  <c r="C18" i="1"/>
  <c r="B18" i="1"/>
  <c r="K17" i="1"/>
  <c r="I17" i="1"/>
  <c r="H17" i="1"/>
  <c r="G17" i="1"/>
  <c r="C17" i="1"/>
  <c r="B17" i="1"/>
  <c r="K16" i="1"/>
  <c r="I16" i="1"/>
  <c r="H16" i="1"/>
  <c r="G16" i="1"/>
  <c r="F16" i="1"/>
  <c r="C16" i="1"/>
  <c r="B16" i="1"/>
  <c r="K15" i="1"/>
  <c r="I15" i="1"/>
  <c r="H15" i="1"/>
  <c r="G15" i="1"/>
  <c r="K14" i="1"/>
  <c r="I14" i="1"/>
  <c r="G14" i="1"/>
  <c r="K13" i="1"/>
  <c r="I13" i="1"/>
  <c r="H13" i="1"/>
  <c r="G13" i="1"/>
  <c r="F13" i="1"/>
  <c r="C13" i="1"/>
  <c r="K12" i="1"/>
  <c r="I12" i="1"/>
  <c r="H12" i="1"/>
  <c r="G12" i="1"/>
  <c r="F12" i="1"/>
  <c r="K11" i="1"/>
  <c r="G11" i="1"/>
  <c r="K10" i="1"/>
  <c r="I10" i="1"/>
  <c r="G10" i="1"/>
  <c r="C10" i="1"/>
  <c r="B10" i="1"/>
  <c r="K9" i="1"/>
  <c r="I9" i="1"/>
  <c r="H9" i="1"/>
  <c r="G9" i="1"/>
  <c r="C9" i="1"/>
  <c r="K8" i="1"/>
  <c r="H8" i="1"/>
  <c r="G8" i="1"/>
  <c r="F8" i="1"/>
  <c r="C8" i="1"/>
  <c r="B8" i="1"/>
  <c r="K7" i="1"/>
  <c r="H7" i="1"/>
  <c r="G7" i="1"/>
  <c r="B7" i="1"/>
  <c r="K6" i="1"/>
  <c r="I6" i="1"/>
  <c r="H6" i="1"/>
  <c r="G6" i="1"/>
  <c r="K5" i="1"/>
  <c r="H5" i="1"/>
  <c r="G5" i="1"/>
  <c r="K4" i="1"/>
  <c r="I4" i="1"/>
  <c r="G4" i="1"/>
</calcChain>
</file>

<file path=xl/sharedStrings.xml><?xml version="1.0" encoding="utf-8"?>
<sst xmlns="http://schemas.openxmlformats.org/spreadsheetml/2006/main" count="80" uniqueCount="68">
  <si>
    <t>КОГБУЗ "Советская ЦРБ"</t>
  </si>
  <si>
    <t>Информация о закупках, проводимых посредством конкурентных способов определения поставщиков.</t>
  </si>
  <si>
    <t>Поставка лекарственных препаратов для медицинского применения</t>
  </si>
  <si>
    <t>Заказчик за 10 календарных дней до получения Товара направляет Поставщику Заявку о получении Товара на эл. адрес Поставщика</t>
  </si>
  <si>
    <t>ОБЩЕСТВО С ОГРАНИЧЕННОЙ ОТВЕТСТВЕННОСТЬЮ "НОВАФАРМ"</t>
  </si>
  <si>
    <t>ОБЩЕСТВО С ОГРАНИЧЕННОЙ ОТВЕТСТВЕННОСТЬЮ "ВЯТКА-МЕД"</t>
  </si>
  <si>
    <t>Отчетный период 01.07 - 31.07.2025 г.</t>
  </si>
  <si>
    <t>0340200003325007141</t>
  </si>
  <si>
    <t>Поставка изделий медицинского назначения (Перчатки)</t>
  </si>
  <si>
    <t xml:space="preserve">100
10
500
2000
25000
700
600
750
</t>
  </si>
  <si>
    <t>по предварительной заявке Заказчика в течение 10 календарных дней с момента направления заявки, в рабочее время с 8:00 до 15:30.</t>
  </si>
  <si>
    <t>ОБЩЕСТВО С ОГРАНИЧЕННОЙ ОТВЕТСТВЕННОСТЬЮ "ГАРАНТ-М"</t>
  </si>
  <si>
    <t xml:space="preserve">23,4308
112,425
15,57776
6,515695
6,5156968
28,61984285714
20,86306666667
6,51569333333
</t>
  </si>
  <si>
    <t>0340200003325007143</t>
  </si>
  <si>
    <t>Поставка изделий медицинского назначения (Покрытие рукоятки светильника)</t>
  </si>
  <si>
    <t xml:space="preserve">по предварительной заявке Заказчика в течение 10 календарных дней с момента направления заявки, в рабочее время с 8:00 до 15:30. </t>
  </si>
  <si>
    <t>0340300036925000037</t>
  </si>
  <si>
    <t>Глюкоза ИВД, реагент</t>
  </si>
  <si>
    <t>по предварительной заявке Заказчика в течение 10 календарных дней с момента направления заявки, в рабочее время с 8:00 до 15:30</t>
  </si>
  <si>
    <t>Оказание услуг по проведению лабораторных исследований</t>
  </si>
  <si>
    <t xml:space="preserve">начало оказания услуг – с момента подписания контракта  окончание оказание услуг – 30.05.2026 г. (включительно) </t>
  </si>
  <si>
    <t xml:space="preserve">24
6
</t>
  </si>
  <si>
    <t xml:space="preserve">812,50
3 933,00
</t>
  </si>
  <si>
    <t>0340200003325008060</t>
  </si>
  <si>
    <t xml:space="preserve">30
80
</t>
  </si>
  <si>
    <t xml:space="preserve"> в срок 10 календарных дней с момента направления заявки на эл. почту Поставщика</t>
  </si>
  <si>
    <t xml:space="preserve">317,52
303,94
</t>
  </si>
  <si>
    <t xml:space="preserve">120
140
80
9
300
100
30
200
30
60
50
200
60
</t>
  </si>
  <si>
    <t xml:space="preserve">150,00
1 737,45
219,30
58,20
130,20
41,10
55,20
23,40
34,50
142,20
168,00
144,00
88,62
</t>
  </si>
  <si>
    <t>0340300036925000038</t>
  </si>
  <si>
    <t>Пленка рентгеновская стоматологическая, безэкранная</t>
  </si>
  <si>
    <t>ОБЩЕСТВО С ОГРАНИЧЕННОЙ ОТВЕТСТВЕННОСТЬЮ "ЭТАЛОН СТК"</t>
  </si>
  <si>
    <t>0340200003325008083</t>
  </si>
  <si>
    <t>Поставка изделий медицинского назначения (зонды, катетеры)</t>
  </si>
  <si>
    <t xml:space="preserve">90
60
80
50
60
150
400
100
80
190
</t>
  </si>
  <si>
    <t xml:space="preserve">29,85
29,85
17,91
17,91
17,91
17,91
15,7708
18,6065
54,725
54,725
</t>
  </si>
  <si>
    <t>0340200003325008084</t>
  </si>
  <si>
    <t>0340300036925000039</t>
  </si>
  <si>
    <t>Салфетка марлевая тканая</t>
  </si>
  <si>
    <t>по предварительной заявке Заказчика в течение 5 календарных дней с момента направления заявки, в рабочее время с 8:00 до 15:30</t>
  </si>
  <si>
    <t>0340200003325008634</t>
  </si>
  <si>
    <t xml:space="preserve">12
12
12
12
12
12
12
12
12
12
12
12
12
12
12
12
12
12
12
12
12
12
12
</t>
  </si>
  <si>
    <t>Услуга оказывается с  момента заключения Контракта в течении 12 месяцев</t>
  </si>
  <si>
    <t xml:space="preserve">2 934,60
2 934,60
2 934,60
2 934,60
2 934,60
2 934,60
2 934,60
2 934,60
2 934,60
2 934,60
2 934,60
2 934,60
2 934,60
2 934,60
2 934,60
2 934,60
2 934,60
1 971,00
1 971,00
1 971,00
1 971,00
1 971,00
1 971,00
</t>
  </si>
  <si>
    <t>с момента заключения контракта в течении 12 месяцев на все объекты.</t>
  </si>
  <si>
    <t xml:space="preserve"> 800
 3200
800
</t>
  </si>
  <si>
    <t xml:space="preserve"> 40,0055
 40,0055
40,0055
</t>
  </si>
  <si>
    <t>по предварительной заявке Заказчика в течение 40 календарных дней с момента направления заявки, в рабочее время с 8:00 до 15:30</t>
  </si>
  <si>
    <t>0340200003325009114</t>
  </si>
  <si>
    <t>ОБЩЕСТВО С ОГРАНИЧЕННОЙ ОТВЕТСТВЕННОСТЬЮ "МИРРА ДОМ"</t>
  </si>
  <si>
    <t xml:space="preserve"> 300
 750
420
</t>
  </si>
  <si>
    <t xml:space="preserve">36,34906666667
54,5236
72,70621428571
</t>
  </si>
  <si>
    <t>0340200003325009106</t>
  </si>
  <si>
    <t xml:space="preserve">650
500
50
</t>
  </si>
  <si>
    <t xml:space="preserve">товара по предварительной заявке Заказчика в течение 10 календарных дней с момента направления заявки, в рабочее время с 8:00 до 15:30. </t>
  </si>
  <si>
    <t>ОБЩЕСТВО С ОГРАНИЧЕННОЙ ОТВЕТСТВЕННОСТЬЮ "ЛС МЕД"</t>
  </si>
  <si>
    <t xml:space="preserve">57,97
58,91
650,81
</t>
  </si>
  <si>
    <t>0340200003325009162</t>
  </si>
  <si>
    <t>Поставка изделий медицинского назначения (Пеленки впитывающие)</t>
  </si>
  <si>
    <t>ОБЩЕСТВО С ОГРАНИЧЕННОЙ ОТВЕТСТВЕННОСТЬЮ "АГРОТОРГОВЫЙ ДОМ"</t>
  </si>
  <si>
    <t>0340200003325009128</t>
  </si>
  <si>
    <t>Поставка изделий медицинского назначения (Шприцы)</t>
  </si>
  <si>
    <t xml:space="preserve"> 1500
 300
40000
22000
</t>
  </si>
  <si>
    <t>ОБЩЕСТВО С ОГРАНИЧЕННОЙ ОТВЕТСТВЕННОСТЬЮ "АУСТРОН"</t>
  </si>
  <si>
    <t xml:space="preserve">44,35712000000
31,27943333333
3,27834825000
6,54649954545
</t>
  </si>
  <si>
    <t>Средство дезинфицирующее</t>
  </si>
  <si>
    <t>по предварительной заявке Заказчика в течение 14 календарных дней с момента направления заявки, в рабочее время с 8:00 до 15:30</t>
  </si>
  <si>
    <t>0340300036925000043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</si>
</sst>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#,##0.00000"/>
    <numFmt numFmtId="166" formatCode="#,##0.00000000"/>
    <numFmt numFmtId="167" formatCode="#,##0.000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Bookman Old Style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b/>
      <i/>
      <sz val="11"/>
      <color rgb="FFFF0000"/>
      <name val="Bookman Old Style"/>
      <family val="1"/>
      <charset val="204"/>
    </font>
    <font>
      <sz val="12"/>
      <color rgb="FF000000"/>
      <name val="Calibri"/>
      <family val="2"/>
    </font>
    <font>
      <sz val="9"/>
      <color theme="1"/>
      <name val="Bookman Old Style"/>
      <family val="1"/>
      <charset val="204"/>
    </font>
    <font>
      <sz val="10"/>
      <color theme="1"/>
      <name val="Bookman Old Style"/>
      <family val="1"/>
      <charset val="204"/>
    </font>
    <font>
      <sz val="8"/>
      <color theme="1"/>
      <name val="Bookman Old Style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5">
    <xf numFmtId="0" fontId="0" fillId="0" borderId="0"/>
    <xf numFmtId="14" fontId="4" fillId="0" borderId="2">
      <alignment horizontal="center" vertical="center" wrapText="1"/>
    </xf>
    <xf numFmtId="4" fontId="4" fillId="0" borderId="3">
      <alignment horizontal="center" vertical="center" wrapText="1"/>
    </xf>
    <xf numFmtId="14" fontId="4" fillId="0" borderId="4">
      <alignment horizontal="center" vertical="center" wrapText="1"/>
    </xf>
    <xf numFmtId="4" fontId="4" fillId="0" borderId="3">
      <alignment horizontal="center" vertical="center" wrapText="1"/>
    </xf>
  </cellStyleXfs>
  <cellXfs count="35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4" fontId="2" fillId="0" borderId="0" xfId="0" applyNumberFormat="1" applyFont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4" fontId="3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4" fontId="3" fillId="0" borderId="0" xfId="0" applyNumberFormat="1" applyFont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4" fontId="5" fillId="2" borderId="0" xfId="0" applyNumberFormat="1" applyFont="1" applyFill="1" applyBorder="1" applyAlignment="1">
      <alignment horizontal="center" vertical="top" wrapText="1"/>
    </xf>
    <xf numFmtId="14" fontId="5" fillId="0" borderId="0" xfId="0" applyNumberFormat="1" applyFont="1" applyBorder="1" applyAlignment="1">
      <alignment horizontal="center" vertical="top" wrapText="1"/>
    </xf>
    <xf numFmtId="4" fontId="5" fillId="0" borderId="0" xfId="0" applyNumberFormat="1" applyFont="1" applyBorder="1" applyAlignment="1">
      <alignment horizontal="center" vertical="top"/>
    </xf>
    <xf numFmtId="4" fontId="5" fillId="0" borderId="0" xfId="0" applyNumberFormat="1" applyFont="1" applyBorder="1" applyAlignment="1">
      <alignment horizontal="center" vertical="top" wrapText="1"/>
    </xf>
    <xf numFmtId="49" fontId="5" fillId="0" borderId="0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/>
    </xf>
    <xf numFmtId="49" fontId="6" fillId="0" borderId="0" xfId="0" applyNumberFormat="1" applyFont="1" applyBorder="1" applyAlignment="1">
      <alignment horizontal="center" vertical="top" wrapText="1"/>
    </xf>
    <xf numFmtId="165" fontId="7" fillId="0" borderId="0" xfId="0" applyNumberFormat="1" applyFont="1" applyBorder="1" applyAlignment="1">
      <alignment horizontal="center" vertical="top" wrapText="1"/>
    </xf>
    <xf numFmtId="4" fontId="7" fillId="0" borderId="0" xfId="0" applyNumberFormat="1" applyFont="1" applyBorder="1" applyAlignment="1">
      <alignment horizontal="center" vertical="top" wrapText="1"/>
    </xf>
    <xf numFmtId="166" fontId="5" fillId="0" borderId="1" xfId="0" applyNumberFormat="1" applyFont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horizontal="center" vertical="top" wrapText="1"/>
    </xf>
    <xf numFmtId="167" fontId="5" fillId="0" borderId="1" xfId="0" applyNumberFormat="1" applyFont="1" applyBorder="1" applyAlignment="1">
      <alignment horizontal="center" vertical="top" wrapText="1"/>
    </xf>
  </cellXfs>
  <cellStyles count="5">
    <cellStyle name="xl34" xfId="1" xr:uid="{00000000-0005-0000-0000-000000000000}"/>
    <cellStyle name="xl39" xfId="3" xr:uid="{00000000-0005-0000-0000-000001000000}"/>
    <cellStyle name="xl40" xfId="4" xr:uid="{45678EBB-F6FB-4923-A6EC-57D4C4F34E34}"/>
    <cellStyle name="xl41" xfId="2" xr:uid="{00000000-0005-0000-0000-000002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6;&#1082;&#1091;&#1084;&#1077;&#1085;&#1090;&#1099;\&#1050;&#1086;&#1088;&#1087;&#1086;&#1088;&#1072;&#1090;&#1080;&#1074;&#1085;&#1099;&#1081;%20&#1082;&#1086;&#1085;&#1090;&#1088;&#1086;&#1083;&#1100;,%20&#1055;&#1080;&#1089;&#1100;&#1084;&#1086;%20&#1052;&#1080;&#1085;&#1092;&#1080;&#1085;&#1072;%20&#1050;&#1054;\&#1043;&#1086;&#1076;&#1099;,%20&#1084;&#1077;&#1089;&#1103;&#1094;&#1099;\2025\&#1048;&#1102;&#1083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ная форма"/>
    </sheetNames>
    <sheetDataSet>
      <sheetData sheetId="0" refreshError="1">
        <row r="10">
          <cell r="J10">
            <v>45839</v>
          </cell>
          <cell r="N10">
            <v>224618.52</v>
          </cell>
          <cell r="AX10">
            <v>46387</v>
          </cell>
        </row>
        <row r="11">
          <cell r="J11">
            <v>45839</v>
          </cell>
          <cell r="AX11">
            <v>46022</v>
          </cell>
          <cell r="BD11" t="str">
            <v>ШЕВЧУК СВЕТЛАНА АНАТОЛЬЕВНА</v>
          </cell>
        </row>
        <row r="12">
          <cell r="J12">
            <v>45845</v>
          </cell>
          <cell r="N12">
            <v>17844</v>
          </cell>
          <cell r="AX12">
            <v>46387</v>
          </cell>
          <cell r="BD12" t="str">
            <v>ОБЩЕСТВО С ОГРАНИЧЕННОЙ ОТВЕТСТВЕННОСТЬЮ "ЛАБОРИТ"</v>
          </cell>
        </row>
        <row r="15">
          <cell r="F15" t="str">
            <v>0340200003325008340</v>
          </cell>
          <cell r="J15">
            <v>45849</v>
          </cell>
          <cell r="AX15">
            <v>46387</v>
          </cell>
          <cell r="BD15" t="str">
            <v>ОБЩЕСТВО С ОГРАНИЧЕННОЙ ОТВЕТСТВЕННОСТЬЮ "ЦЕНТРАЛИЗОВАННАЯ КЛИНИКО-ДИАГНОСТИЧЕСКАЯ ЛАБОРАТОРИЯ"</v>
          </cell>
        </row>
        <row r="18">
          <cell r="F18" t="str">
            <v>0340200003325007978</v>
          </cell>
          <cell r="I18">
            <v>43500</v>
          </cell>
          <cell r="J18">
            <v>45852</v>
          </cell>
          <cell r="M18" t="str">
            <v>Поставка лекарственных препаратов для медицинского применения</v>
          </cell>
          <cell r="AX18">
            <v>46387</v>
          </cell>
          <cell r="BD18" t="str">
            <v>ОБЩЕСТВО С ОГРАНИЧЕННОЙ ОТВЕТСТВЕННОСТЬЮ "ПУЛЬС КАЗАНЬ"</v>
          </cell>
        </row>
        <row r="19">
          <cell r="J19">
            <v>45852</v>
          </cell>
          <cell r="M19" t="str">
            <v>Поставка товаров для стоматологических нужд</v>
          </cell>
          <cell r="N19">
            <v>33840.800000000003</v>
          </cell>
          <cell r="AX19">
            <v>46387</v>
          </cell>
          <cell r="BD19" t="str">
            <v>ОБЩЕСТВО С ОГРАНИЧЕННОЙ ОТВЕТСТВЕННОСТЬЮ "БАС-ТОРГ"</v>
          </cell>
        </row>
        <row r="20">
          <cell r="F20" t="str">
            <v>0340200003325008110</v>
          </cell>
          <cell r="J20">
            <v>45852</v>
          </cell>
          <cell r="M20" t="str">
            <v>Поставка лекарственных препаратов для медицинского применения</v>
          </cell>
          <cell r="N20">
            <v>380901</v>
          </cell>
          <cell r="AX20">
            <v>46387</v>
          </cell>
        </row>
        <row r="21">
          <cell r="J21">
            <v>45852</v>
          </cell>
          <cell r="AX21">
            <v>46387</v>
          </cell>
        </row>
        <row r="22">
          <cell r="I22">
            <v>33680</v>
          </cell>
          <cell r="N22">
            <v>33511.599999999999</v>
          </cell>
          <cell r="AX22">
            <v>46022</v>
          </cell>
          <cell r="BD22" t="str">
            <v>ШЕВЧУК СВЕТЛАНА АНАТОЛЬЕВНА</v>
          </cell>
        </row>
        <row r="23">
          <cell r="I23">
            <v>3165</v>
          </cell>
          <cell r="J23">
            <v>45852</v>
          </cell>
          <cell r="M23" t="str">
            <v>Поставка изделий медицинского назначения (индикаторные полоски)</v>
          </cell>
          <cell r="N23">
            <v>3149.17</v>
          </cell>
          <cell r="AX23">
            <v>46022</v>
          </cell>
          <cell r="BD23" t="str">
            <v>ШЕВЧУК СВЕТЛАНА АНАТОЛЬЕВНА</v>
          </cell>
        </row>
        <row r="29">
          <cell r="J29">
            <v>45859</v>
          </cell>
          <cell r="N29">
            <v>869.2</v>
          </cell>
          <cell r="AX29">
            <v>46022</v>
          </cell>
        </row>
        <row r="30">
          <cell r="J30">
            <v>45859</v>
          </cell>
          <cell r="N30">
            <v>1834574.5</v>
          </cell>
          <cell r="AX30">
            <v>46387</v>
          </cell>
          <cell r="BD30" t="str">
            <v>АКЦИОНЕРНОЕ ОБЩЕСТВО "ФИРМА ЕВРОСЕРВИС"</v>
          </cell>
        </row>
        <row r="32">
          <cell r="F32" t="str">
            <v>0340200003325008498</v>
          </cell>
          <cell r="I32">
            <v>740570.4</v>
          </cell>
          <cell r="J32">
            <v>45859</v>
          </cell>
          <cell r="M32" t="str">
            <v>Оказание услуг по предоставлению доступа к сети Интернет (ФАП, ВОП)</v>
          </cell>
          <cell r="N32">
            <v>740570.4</v>
          </cell>
          <cell r="AX32">
            <v>46387</v>
          </cell>
          <cell r="BD32" t="str">
            <v>ПУБЛИЧНОЕ АКЦИОНЕРНОЕ ОБЩЕСТВО "РОСТЕЛЕКОМ"</v>
          </cell>
        </row>
        <row r="33">
          <cell r="F33" t="str">
            <v>0340200003325008611</v>
          </cell>
          <cell r="J33">
            <v>45859</v>
          </cell>
          <cell r="M33" t="str">
            <v>Оказание услуг по техническому обслуживанию автоматической пожарной сигнализации, систем оповещения людей о пожаре, внутреннего противопожарного водопровода и технических средств пожаротушения (огнетушителей)</v>
          </cell>
          <cell r="N33">
            <v>684000</v>
          </cell>
          <cell r="AX33">
            <v>46387</v>
          </cell>
          <cell r="BD33" t="str">
            <v>ОБЩЕСТВО С ОГРАНИЧЕННОЙ ОТВЕТСТВЕННОСТЬЮ "ВЯТКА-ПОЖКОНТРОЛЬ"</v>
          </cell>
        </row>
        <row r="34">
          <cell r="F34" t="str">
            <v>0340200003325008859</v>
          </cell>
          <cell r="I34">
            <v>215760</v>
          </cell>
          <cell r="J34">
            <v>45860</v>
          </cell>
          <cell r="M34" t="str">
            <v>Поставка изделий медицинского назначения (Наборы для акушерских/гинекологических операций)</v>
          </cell>
          <cell r="N34">
            <v>192026.4</v>
          </cell>
          <cell r="AX34">
            <v>46022</v>
          </cell>
          <cell r="BD34" t="str">
            <v>ОБЩЕСТВО С ОГРАНИЧЕННОЙ ОТВЕТСТВЕННОСТЬЮ "ВЯТКА-МЕД"</v>
          </cell>
        </row>
        <row r="36">
          <cell r="F36" t="str">
            <v>0340300036925000040</v>
          </cell>
          <cell r="I36">
            <v>9934.4</v>
          </cell>
          <cell r="J36">
            <v>45861</v>
          </cell>
          <cell r="M36" t="str">
            <v>Набор для переливания крови</v>
          </cell>
          <cell r="N36">
            <v>9934.4</v>
          </cell>
          <cell r="AX36">
            <v>46022</v>
          </cell>
          <cell r="BD36" t="str">
            <v>ОБЩЕСТВО С ОГРАНИЧЕННОЙ ОТВЕТСТВЕННОСТЬЮ "ВЯТКА-МЕД"</v>
          </cell>
        </row>
        <row r="37">
          <cell r="I37">
            <v>696600</v>
          </cell>
          <cell r="J37">
            <v>45866</v>
          </cell>
          <cell r="M37" t="str">
            <v>Поставка лекарственных препаратов для медицинского применения</v>
          </cell>
          <cell r="N37">
            <v>556181.4</v>
          </cell>
          <cell r="AX37">
            <v>46387</v>
          </cell>
        </row>
        <row r="38">
          <cell r="F38" t="str">
            <v>0340200003325009065</v>
          </cell>
          <cell r="I38">
            <v>101657.4</v>
          </cell>
          <cell r="J38">
            <v>45866</v>
          </cell>
          <cell r="M38" t="str">
            <v>Поставка изделий медицинского назначения (материал для наложения гипсовой повязки)</v>
          </cell>
          <cell r="N38">
            <v>82334.03</v>
          </cell>
          <cell r="AX38">
            <v>46387</v>
          </cell>
          <cell r="BD38" t="str">
            <v>ОБЩЕСТВО С ОГРАНИЧЕННОЙ ОТВЕТСТВЕННОСТЬЮ "МЕДТЕРРИТОРИЯ"</v>
          </cell>
        </row>
        <row r="39">
          <cell r="I39">
            <v>99676</v>
          </cell>
          <cell r="J39">
            <v>45866</v>
          </cell>
          <cell r="M39" t="str">
            <v>Поставка изделий медицинского назначения (наборы для удлинения магистрали)</v>
          </cell>
          <cell r="N39">
            <v>99676</v>
          </cell>
          <cell r="AX39">
            <v>46387</v>
          </cell>
        </row>
        <row r="40">
          <cell r="J40">
            <v>45866</v>
          </cell>
          <cell r="AX40">
            <v>46387</v>
          </cell>
        </row>
        <row r="41">
          <cell r="J41">
            <v>45866</v>
          </cell>
          <cell r="AX41">
            <v>46387</v>
          </cell>
        </row>
        <row r="42">
          <cell r="F42" t="str">
            <v>0340300036925000042</v>
          </cell>
          <cell r="I42">
            <v>108000</v>
          </cell>
          <cell r="J42">
            <v>45867</v>
          </cell>
          <cell r="N42">
            <v>108000</v>
          </cell>
          <cell r="AX42">
            <v>46387</v>
          </cell>
          <cell r="BD42" t="str">
            <v>ОБЩЕСТВО С ОГРАНИЧЕННОЙ ОТВЕТСТВЕННОСТЬЮ "МАГМАСЕПТ"</v>
          </cell>
        </row>
        <row r="43">
          <cell r="J43">
            <v>45868</v>
          </cell>
          <cell r="AX43">
            <v>46387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workbookViewId="0">
      <selection activeCell="J6" sqref="J6"/>
    </sheetView>
  </sheetViews>
  <sheetFormatPr defaultRowHeight="15" x14ac:dyDescent="0.25"/>
  <cols>
    <col min="1" max="1" width="4.7109375" customWidth="1"/>
    <col min="2" max="2" width="21.42578125" customWidth="1"/>
    <col min="3" max="3" width="19" customWidth="1"/>
    <col min="5" max="5" width="18.42578125" customWidth="1"/>
    <col min="6" max="6" width="13.28515625" customWidth="1"/>
    <col min="7" max="7" width="10.140625" customWidth="1"/>
    <col min="9" max="9" width="14.42578125" customWidth="1"/>
    <col min="10" max="10" width="14.140625" customWidth="1"/>
    <col min="11" max="11" width="10" customWidth="1"/>
  </cols>
  <sheetData>
    <row r="1" spans="1:11" x14ac:dyDescent="0.25">
      <c r="A1" s="1"/>
      <c r="B1" s="2"/>
      <c r="C1" s="2"/>
      <c r="D1" s="3"/>
      <c r="E1" s="18" t="s">
        <v>0</v>
      </c>
      <c r="F1" s="18"/>
      <c r="G1" s="18"/>
      <c r="H1" s="3"/>
      <c r="I1" s="2"/>
      <c r="J1" s="4"/>
      <c r="K1" s="2"/>
    </row>
    <row r="2" spans="1:11" x14ac:dyDescent="0.25">
      <c r="A2" s="5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11" x14ac:dyDescent="0.25">
      <c r="A3" s="6"/>
      <c r="B3" s="7"/>
      <c r="C3" s="7"/>
      <c r="D3" s="8"/>
      <c r="E3" s="19" t="s">
        <v>6</v>
      </c>
      <c r="F3" s="19"/>
      <c r="G3" s="19"/>
      <c r="H3" s="19"/>
      <c r="I3" s="7"/>
      <c r="J3" s="9"/>
      <c r="K3" s="7"/>
    </row>
    <row r="4" spans="1:11" ht="140.25" x14ac:dyDescent="0.25">
      <c r="A4" s="12">
        <v>1</v>
      </c>
      <c r="B4" s="12" t="s">
        <v>7</v>
      </c>
      <c r="C4" s="10" t="s">
        <v>8</v>
      </c>
      <c r="D4" s="12" t="s">
        <v>9</v>
      </c>
      <c r="E4" s="10" t="s">
        <v>10</v>
      </c>
      <c r="F4" s="13">
        <v>419886.6</v>
      </c>
      <c r="G4" s="14">
        <f>'[1]Основная форма'!$J$10</f>
        <v>45839</v>
      </c>
      <c r="H4" s="10" t="s">
        <v>11</v>
      </c>
      <c r="I4" s="15">
        <f>'[1]Основная форма'!$N$10</f>
        <v>224618.52</v>
      </c>
      <c r="J4" s="11" t="s">
        <v>12</v>
      </c>
      <c r="K4" s="14">
        <f>'[1]Основная форма'!$AX$10</f>
        <v>46387</v>
      </c>
    </row>
    <row r="5" spans="1:11" ht="127.5" x14ac:dyDescent="0.25">
      <c r="A5" s="12">
        <v>2</v>
      </c>
      <c r="B5" s="12" t="s">
        <v>13</v>
      </c>
      <c r="C5" s="10" t="s">
        <v>14</v>
      </c>
      <c r="D5" s="12">
        <v>480</v>
      </c>
      <c r="E5" s="10" t="s">
        <v>15</v>
      </c>
      <c r="F5" s="13">
        <v>28147.200000000001</v>
      </c>
      <c r="G5" s="14">
        <f>'[1]Основная форма'!$J$11</f>
        <v>45839</v>
      </c>
      <c r="H5" s="16" t="str">
        <f>'[1]Основная форма'!$BD$11</f>
        <v>ШЕВЧУК СВЕТЛАНА АНАТОЛЬЕВНА</v>
      </c>
      <c r="I5" s="15">
        <v>24905.66</v>
      </c>
      <c r="J5" s="32">
        <v>51.88679166667</v>
      </c>
      <c r="K5" s="14">
        <f>'[1]Основная форма'!$AX$11</f>
        <v>46022</v>
      </c>
    </row>
    <row r="6" spans="1:11" ht="127.5" x14ac:dyDescent="0.25">
      <c r="A6" s="12">
        <v>3</v>
      </c>
      <c r="B6" s="12" t="s">
        <v>16</v>
      </c>
      <c r="C6" s="10" t="s">
        <v>17</v>
      </c>
      <c r="D6" s="12">
        <v>600</v>
      </c>
      <c r="E6" s="10" t="s">
        <v>18</v>
      </c>
      <c r="F6" s="13">
        <v>17844</v>
      </c>
      <c r="G6" s="14">
        <f>'[1]Основная форма'!$J$12</f>
        <v>45845</v>
      </c>
      <c r="H6" s="16" t="str">
        <f>'[1]Основная форма'!$BD$12</f>
        <v>ОБЩЕСТВО С ОГРАНИЧЕННОЙ ОТВЕТСТВЕННОСТЬЮ "ЛАБОРИТ"</v>
      </c>
      <c r="I6" s="15">
        <f>'[1]Основная форма'!$N$12</f>
        <v>17844</v>
      </c>
      <c r="J6" s="11">
        <v>29.74</v>
      </c>
      <c r="K6" s="14">
        <f>'[1]Основная форма'!$AX$12</f>
        <v>46387</v>
      </c>
    </row>
    <row r="7" spans="1:11" ht="216.75" x14ac:dyDescent="0.25">
      <c r="A7" s="12">
        <v>4</v>
      </c>
      <c r="B7" s="17" t="str">
        <f>'[1]Основная форма'!$F$15</f>
        <v>0340200003325008340</v>
      </c>
      <c r="C7" s="10" t="s">
        <v>19</v>
      </c>
      <c r="D7" s="12">
        <v>1</v>
      </c>
      <c r="E7" s="10" t="s">
        <v>20</v>
      </c>
      <c r="F7" s="13">
        <v>14475500</v>
      </c>
      <c r="G7" s="14">
        <f>'[1]Основная форма'!$J$15</f>
        <v>45849</v>
      </c>
      <c r="H7" s="16" t="str">
        <f>'[1]Основная форма'!$BD$15</f>
        <v>ОБЩЕСТВО С ОГРАНИЧЕННОЙ ОТВЕТСТВЕННОСТЬЮ "ЦЕНТРАЛИЗОВАННАЯ КЛИНИКО-ДИАГНОСТИЧЕСКАЯ ЛАБОРАТОРИЯ"</v>
      </c>
      <c r="I7" s="13">
        <v>14475500</v>
      </c>
      <c r="J7" s="33">
        <v>14475500</v>
      </c>
      <c r="K7" s="14">
        <f>'[1]Основная форма'!$AX$15</f>
        <v>46387</v>
      </c>
    </row>
    <row r="8" spans="1:11" ht="114.75" x14ac:dyDescent="0.25">
      <c r="A8" s="12">
        <v>5</v>
      </c>
      <c r="B8" s="17" t="str">
        <f>'[1]Основная форма'!$F$18</f>
        <v>0340200003325007978</v>
      </c>
      <c r="C8" s="16" t="str">
        <f>'[1]Основная форма'!$M$18</f>
        <v>Поставка лекарственных препаратов для медицинского применения</v>
      </c>
      <c r="D8" s="12" t="s">
        <v>21</v>
      </c>
      <c r="E8" s="10" t="s">
        <v>3</v>
      </c>
      <c r="F8" s="13">
        <f>'[1]Основная форма'!$I$18</f>
        <v>43500</v>
      </c>
      <c r="G8" s="14">
        <f>'[1]Основная форма'!$J$18</f>
        <v>45852</v>
      </c>
      <c r="H8" s="16" t="str">
        <f>'[1]Основная форма'!$BD$18</f>
        <v>ОБЩЕСТВО С ОГРАНИЧЕННОЙ ОТВЕТСТВЕННОСТЬЮ "ПУЛЬС КАЗАНЬ"</v>
      </c>
      <c r="I8" s="15">
        <v>43098</v>
      </c>
      <c r="J8" s="11" t="s">
        <v>22</v>
      </c>
      <c r="K8" s="14">
        <f>'[1]Основная форма'!$AX$18</f>
        <v>46387</v>
      </c>
    </row>
    <row r="9" spans="1:11" ht="114.75" x14ac:dyDescent="0.25">
      <c r="A9" s="12">
        <v>6</v>
      </c>
      <c r="B9" s="12" t="s">
        <v>23</v>
      </c>
      <c r="C9" s="16" t="str">
        <f>'[1]Основная форма'!$M$19</f>
        <v>Поставка товаров для стоматологических нужд</v>
      </c>
      <c r="D9" s="12" t="s">
        <v>24</v>
      </c>
      <c r="E9" s="10" t="s">
        <v>25</v>
      </c>
      <c r="F9" s="13">
        <v>33840.800000000003</v>
      </c>
      <c r="G9" s="14">
        <f>'[1]Основная форма'!$J$19</f>
        <v>45852</v>
      </c>
      <c r="H9" s="16" t="str">
        <f>'[1]Основная форма'!$BD$19</f>
        <v>ОБЩЕСТВО С ОГРАНИЧЕННОЙ ОТВЕТСТВЕННОСТЬЮ "БАС-ТОРГ"</v>
      </c>
      <c r="I9" s="15">
        <f>'[1]Основная форма'!$N$19</f>
        <v>33840.800000000003</v>
      </c>
      <c r="J9" s="11" t="s">
        <v>26</v>
      </c>
      <c r="K9" s="14">
        <f>'[1]Основная форма'!$AX$19</f>
        <v>46387</v>
      </c>
    </row>
    <row r="10" spans="1:11" ht="210" x14ac:dyDescent="0.25">
      <c r="A10" s="12">
        <v>7</v>
      </c>
      <c r="B10" s="17" t="str">
        <f>'[1]Основная форма'!$F$20</f>
        <v>0340200003325008110</v>
      </c>
      <c r="C10" s="16" t="str">
        <f>'[1]Основная форма'!$M$20</f>
        <v>Поставка лекарственных препаратов для медицинского применения</v>
      </c>
      <c r="D10" s="12" t="s">
        <v>27</v>
      </c>
      <c r="E10" s="10" t="s">
        <v>3</v>
      </c>
      <c r="F10" s="13">
        <v>417658</v>
      </c>
      <c r="G10" s="14">
        <f>'[1]Основная форма'!$J$20</f>
        <v>45852</v>
      </c>
      <c r="H10" s="10" t="s">
        <v>4</v>
      </c>
      <c r="I10" s="15">
        <f>'[1]Основная форма'!$N$20</f>
        <v>380901</v>
      </c>
      <c r="J10" s="11" t="s">
        <v>28</v>
      </c>
      <c r="K10" s="14">
        <f>'[1]Основная форма'!$AX$20</f>
        <v>46387</v>
      </c>
    </row>
    <row r="11" spans="1:11" ht="127.5" x14ac:dyDescent="0.25">
      <c r="A11" s="12">
        <v>8</v>
      </c>
      <c r="B11" s="12" t="s">
        <v>29</v>
      </c>
      <c r="C11" s="10" t="s">
        <v>30</v>
      </c>
      <c r="D11" s="12">
        <v>2000</v>
      </c>
      <c r="E11" s="10" t="s">
        <v>18</v>
      </c>
      <c r="F11" s="13">
        <v>99800</v>
      </c>
      <c r="G11" s="14">
        <f>'[1]Основная форма'!$J$21</f>
        <v>45852</v>
      </c>
      <c r="H11" s="10" t="s">
        <v>31</v>
      </c>
      <c r="I11" s="15">
        <v>99800</v>
      </c>
      <c r="J11" s="11">
        <v>49.9</v>
      </c>
      <c r="K11" s="14">
        <f>'[1]Основная форма'!$AX$21</f>
        <v>46387</v>
      </c>
    </row>
    <row r="12" spans="1:11" ht="165" x14ac:dyDescent="0.25">
      <c r="A12" s="12">
        <v>9</v>
      </c>
      <c r="B12" s="12" t="s">
        <v>32</v>
      </c>
      <c r="C12" s="10" t="s">
        <v>33</v>
      </c>
      <c r="D12" s="12" t="s">
        <v>34</v>
      </c>
      <c r="E12" s="10" t="s">
        <v>18</v>
      </c>
      <c r="F12" s="13">
        <f>'[1]Основная форма'!$I$22</f>
        <v>33680</v>
      </c>
      <c r="G12" s="14">
        <f>'[1]Основная форма'!$J$21</f>
        <v>45852</v>
      </c>
      <c r="H12" s="16" t="str">
        <f>'[1]Основная форма'!$BD$22</f>
        <v>ШЕВЧУК СВЕТЛАНА АНАТОЛЬЕВНА</v>
      </c>
      <c r="I12" s="15">
        <f>'[1]Основная форма'!$N$22</f>
        <v>33511.599999999999</v>
      </c>
      <c r="J12" s="11" t="s">
        <v>35</v>
      </c>
      <c r="K12" s="14">
        <f>'[1]Основная форма'!$AX$22</f>
        <v>46022</v>
      </c>
    </row>
    <row r="13" spans="1:11" ht="127.5" x14ac:dyDescent="0.25">
      <c r="A13" s="12">
        <v>10</v>
      </c>
      <c r="B13" s="12" t="s">
        <v>36</v>
      </c>
      <c r="C13" s="16" t="str">
        <f>'[1]Основная форма'!$M$23</f>
        <v>Поставка изделий медицинского назначения (индикаторные полоски)</v>
      </c>
      <c r="D13" s="12">
        <v>300</v>
      </c>
      <c r="E13" s="10" t="s">
        <v>18</v>
      </c>
      <c r="F13" s="13">
        <f>'[1]Основная форма'!$I$23</f>
        <v>3165</v>
      </c>
      <c r="G13" s="14">
        <f>'[1]Основная форма'!$J$23</f>
        <v>45852</v>
      </c>
      <c r="H13" s="16" t="str">
        <f>'[1]Основная форма'!$BD$23</f>
        <v>ШЕВЧУК СВЕТЛАНА АНАТОЛЬЕВНА</v>
      </c>
      <c r="I13" s="15">
        <f>'[1]Основная форма'!$N$23</f>
        <v>3149.17</v>
      </c>
      <c r="J13" s="34">
        <v>10.49723333333</v>
      </c>
      <c r="K13" s="14">
        <f>'[1]Основная форма'!$AX$23</f>
        <v>46022</v>
      </c>
    </row>
    <row r="14" spans="1:11" ht="127.5" x14ac:dyDescent="0.25">
      <c r="A14" s="12">
        <v>11</v>
      </c>
      <c r="B14" s="12" t="s">
        <v>37</v>
      </c>
      <c r="C14" s="10" t="s">
        <v>38</v>
      </c>
      <c r="D14" s="12">
        <v>40</v>
      </c>
      <c r="E14" s="10" t="s">
        <v>39</v>
      </c>
      <c r="F14" s="13">
        <v>869.2</v>
      </c>
      <c r="G14" s="14">
        <f>'[1]Основная форма'!$J$29</f>
        <v>45859</v>
      </c>
      <c r="H14" s="10" t="s">
        <v>5</v>
      </c>
      <c r="I14" s="15">
        <f>'[1]Основная форма'!$N$29</f>
        <v>869.2</v>
      </c>
      <c r="J14" s="11">
        <v>21.73</v>
      </c>
      <c r="K14" s="14">
        <f>'[1]Основная форма'!$AX$29</f>
        <v>46022</v>
      </c>
    </row>
    <row r="15" spans="1:11" ht="114.75" x14ac:dyDescent="0.25">
      <c r="A15" s="12">
        <v>12</v>
      </c>
      <c r="B15" s="12" t="s">
        <v>40</v>
      </c>
      <c r="C15" s="10" t="s">
        <v>2</v>
      </c>
      <c r="D15" s="12">
        <v>110</v>
      </c>
      <c r="E15" s="10" t="s">
        <v>3</v>
      </c>
      <c r="F15" s="13">
        <v>1834574.5</v>
      </c>
      <c r="G15" s="14">
        <f>'[1]Основная форма'!$J$30</f>
        <v>45859</v>
      </c>
      <c r="H15" s="16" t="str">
        <f>'[1]Основная форма'!$BD$30</f>
        <v>АКЦИОНЕРНОЕ ОБЩЕСТВО "ФИРМА ЕВРОСЕРВИС"</v>
      </c>
      <c r="I15" s="15">
        <f>'[1]Основная форма'!$N$30</f>
        <v>1834574.5</v>
      </c>
      <c r="J15" s="11">
        <v>16677.95</v>
      </c>
      <c r="K15" s="14">
        <f>'[1]Основная форма'!$AX$30</f>
        <v>46387</v>
      </c>
    </row>
    <row r="16" spans="1:11" ht="360" x14ac:dyDescent="0.25">
      <c r="A16" s="12">
        <v>13</v>
      </c>
      <c r="B16" s="17" t="str">
        <f>'[1]Основная форма'!$F$32</f>
        <v>0340200003325008498</v>
      </c>
      <c r="C16" s="16" t="str">
        <f>'[1]Основная форма'!$M$32</f>
        <v>Оказание услуг по предоставлению доступа к сети Интернет (ФАП, ВОП)</v>
      </c>
      <c r="D16" s="11" t="s">
        <v>41</v>
      </c>
      <c r="E16" s="10" t="s">
        <v>42</v>
      </c>
      <c r="F16" s="13">
        <f>'[1]Основная форма'!$I$32</f>
        <v>740570.4</v>
      </c>
      <c r="G16" s="14">
        <f>'[1]Основная форма'!$J$32</f>
        <v>45859</v>
      </c>
      <c r="H16" s="16" t="str">
        <f>'[1]Основная форма'!$BD$32</f>
        <v>ПУБЛИЧНОЕ АКЦИОНЕРНОЕ ОБЩЕСТВО "РОСТЕЛЕКОМ"</v>
      </c>
      <c r="I16" s="15">
        <f>'[1]Основная форма'!$N$32</f>
        <v>740570.4</v>
      </c>
      <c r="J16" s="12" t="s">
        <v>43</v>
      </c>
      <c r="K16" s="14">
        <f>'[1]Основная форма'!$AX$32</f>
        <v>46387</v>
      </c>
    </row>
    <row r="17" spans="1:11" ht="191.25" x14ac:dyDescent="0.25">
      <c r="A17" s="12">
        <v>14</v>
      </c>
      <c r="B17" s="17" t="str">
        <f>'[1]Основная форма'!$F$33</f>
        <v>0340200003325008611</v>
      </c>
      <c r="C17" s="16" t="str">
        <f>'[1]Основная форма'!$M$33</f>
        <v>Оказание услуг по техническому обслуживанию автоматической пожарной сигнализации, систем оповещения людей о пожаре, внутреннего противопожарного водопровода и технических средств пожаротушения (огнетушителей)</v>
      </c>
      <c r="D17" s="12">
        <v>12</v>
      </c>
      <c r="E17" s="10" t="s">
        <v>44</v>
      </c>
      <c r="F17" s="13">
        <v>684000</v>
      </c>
      <c r="G17" s="14">
        <f>'[1]Основная форма'!$J$33</f>
        <v>45859</v>
      </c>
      <c r="H17" s="16" t="str">
        <f>'[1]Основная форма'!$BD$33</f>
        <v>ОБЩЕСТВО С ОГРАНИЧЕННОЙ ОТВЕТСТВЕННОСТЬЮ "ВЯТКА-ПОЖКОНТРОЛЬ"</v>
      </c>
      <c r="I17" s="15">
        <f>'[1]Основная форма'!$N$33</f>
        <v>684000</v>
      </c>
      <c r="J17" s="11">
        <v>57000</v>
      </c>
      <c r="K17" s="14">
        <f>'[1]Основная форма'!$AX$33</f>
        <v>46387</v>
      </c>
    </row>
    <row r="18" spans="1:11" ht="127.5" x14ac:dyDescent="0.25">
      <c r="A18" s="12">
        <v>15</v>
      </c>
      <c r="B18" s="17" t="str">
        <f>'[1]Основная форма'!$F$34</f>
        <v>0340200003325008859</v>
      </c>
      <c r="C18" s="16" t="str">
        <f>'[1]Основная форма'!$M$34</f>
        <v>Поставка изделий медицинского назначения (Наборы для акушерских/гинекологических операций)</v>
      </c>
      <c r="D18" s="12" t="s">
        <v>45</v>
      </c>
      <c r="E18" s="10" t="s">
        <v>18</v>
      </c>
      <c r="F18" s="13">
        <f>'[1]Основная форма'!$I$34</f>
        <v>215760</v>
      </c>
      <c r="G18" s="14">
        <f>'[1]Основная форма'!$J$34</f>
        <v>45860</v>
      </c>
      <c r="H18" s="16" t="str">
        <f>'[1]Основная форма'!$BD$34</f>
        <v>ОБЩЕСТВО С ОГРАНИЧЕННОЙ ОТВЕТСТВЕННОСТЬЮ "ВЯТКА-МЕД"</v>
      </c>
      <c r="I18" s="15">
        <f>'[1]Основная форма'!$N$34</f>
        <v>192026.4</v>
      </c>
      <c r="J18" s="11" t="s">
        <v>46</v>
      </c>
      <c r="K18" s="14">
        <f>'[1]Основная форма'!$AX$34</f>
        <v>46022</v>
      </c>
    </row>
    <row r="19" spans="1:11" ht="127.5" x14ac:dyDescent="0.25">
      <c r="A19" s="12">
        <v>16</v>
      </c>
      <c r="B19" s="17" t="str">
        <f>'[1]Основная форма'!$F$36</f>
        <v>0340300036925000040</v>
      </c>
      <c r="C19" s="16" t="str">
        <f>'[1]Основная форма'!$M$36</f>
        <v>Набор для переливания крови</v>
      </c>
      <c r="D19" s="12">
        <v>160</v>
      </c>
      <c r="E19" s="10" t="s">
        <v>47</v>
      </c>
      <c r="F19" s="13">
        <f>'[1]Основная форма'!$I$36</f>
        <v>9934.4</v>
      </c>
      <c r="G19" s="14">
        <f>'[1]Основная форма'!$J$36</f>
        <v>45861</v>
      </c>
      <c r="H19" s="16" t="str">
        <f>'[1]Основная форма'!$BD$36</f>
        <v>ОБЩЕСТВО С ОГРАНИЧЕННОЙ ОТВЕТСТВЕННОСТЬЮ "ВЯТКА-МЕД"</v>
      </c>
      <c r="I19" s="15">
        <f>'[1]Основная форма'!$N$36</f>
        <v>9934.4</v>
      </c>
      <c r="J19" s="11">
        <v>62.09</v>
      </c>
      <c r="K19" s="14">
        <f>'[1]Основная форма'!$AX$36</f>
        <v>46022</v>
      </c>
    </row>
    <row r="20" spans="1:11" ht="114.75" x14ac:dyDescent="0.25">
      <c r="A20" s="12">
        <v>17</v>
      </c>
      <c r="B20" s="12" t="s">
        <v>48</v>
      </c>
      <c r="C20" s="16" t="str">
        <f>'[1]Основная форма'!$M$37</f>
        <v>Поставка лекарственных препаратов для медицинского применения</v>
      </c>
      <c r="D20" s="12">
        <v>60</v>
      </c>
      <c r="E20" s="10" t="s">
        <v>3</v>
      </c>
      <c r="F20" s="13">
        <f>'[1]Основная форма'!$I$37</f>
        <v>696600</v>
      </c>
      <c r="G20" s="14">
        <f>'[1]Основная форма'!$J$37</f>
        <v>45866</v>
      </c>
      <c r="H20" s="10" t="s">
        <v>49</v>
      </c>
      <c r="I20" s="15">
        <f>'[1]Основная форма'!$N$37</f>
        <v>556181.4</v>
      </c>
      <c r="J20" s="11">
        <v>9269.69</v>
      </c>
      <c r="K20" s="14">
        <f>'[1]Основная форма'!$AX$37</f>
        <v>46387</v>
      </c>
    </row>
    <row r="21" spans="1:11" ht="127.5" x14ac:dyDescent="0.25">
      <c r="A21" s="12">
        <v>18</v>
      </c>
      <c r="B21" s="17" t="str">
        <f>'[1]Основная форма'!$F$38</f>
        <v>0340200003325009065</v>
      </c>
      <c r="C21" s="16" t="str">
        <f>'[1]Основная форма'!$M$38</f>
        <v>Поставка изделий медицинского назначения (материал для наложения гипсовой повязки)</v>
      </c>
      <c r="D21" s="12" t="s">
        <v>50</v>
      </c>
      <c r="E21" s="10" t="s">
        <v>18</v>
      </c>
      <c r="F21" s="13">
        <f>'[1]Основная форма'!$I$38</f>
        <v>101657.4</v>
      </c>
      <c r="G21" s="14">
        <f>'[1]Основная форма'!$J$38</f>
        <v>45866</v>
      </c>
      <c r="H21" s="16" t="str">
        <f>'[1]Основная форма'!$BD$38</f>
        <v>ОБЩЕСТВО С ОГРАНИЧЕННОЙ ОТВЕТСТВЕННОСТЬЮ "МЕДТЕРРИТОРИЯ"</v>
      </c>
      <c r="I21" s="15">
        <f>'[1]Основная форма'!$N$38</f>
        <v>82334.03</v>
      </c>
      <c r="J21" s="11" t="s">
        <v>51</v>
      </c>
      <c r="K21" s="14">
        <f>'[1]Основная форма'!$AX$38</f>
        <v>46387</v>
      </c>
    </row>
    <row r="22" spans="1:11" ht="127.5" x14ac:dyDescent="0.25">
      <c r="A22" s="12">
        <v>19</v>
      </c>
      <c r="B22" s="12" t="s">
        <v>52</v>
      </c>
      <c r="C22" s="16" t="str">
        <f>'[1]Основная форма'!$M$39</f>
        <v>Поставка изделий медицинского назначения (наборы для удлинения магистрали)</v>
      </c>
      <c r="D22" s="12" t="s">
        <v>53</v>
      </c>
      <c r="E22" s="10" t="s">
        <v>54</v>
      </c>
      <c r="F22" s="13">
        <f>'[1]Основная форма'!$I$39</f>
        <v>99676</v>
      </c>
      <c r="G22" s="14">
        <f>'[1]Основная форма'!$J$39</f>
        <v>45866</v>
      </c>
      <c r="H22" s="10" t="s">
        <v>55</v>
      </c>
      <c r="I22" s="15">
        <f>'[1]Основная форма'!$N$39</f>
        <v>99676</v>
      </c>
      <c r="J22" s="11" t="s">
        <v>56</v>
      </c>
      <c r="K22" s="14">
        <f>'[1]Основная форма'!$AX$39</f>
        <v>46387</v>
      </c>
    </row>
    <row r="23" spans="1:11" ht="127.5" x14ac:dyDescent="0.25">
      <c r="A23" s="12">
        <v>20</v>
      </c>
      <c r="B23" s="12" t="s">
        <v>57</v>
      </c>
      <c r="C23" s="10" t="s">
        <v>58</v>
      </c>
      <c r="D23" s="12">
        <v>3625</v>
      </c>
      <c r="E23" s="10" t="s">
        <v>18</v>
      </c>
      <c r="F23" s="13">
        <v>252263.75</v>
      </c>
      <c r="G23" s="14">
        <f>'[1]Основная форма'!$J$40</f>
        <v>45866</v>
      </c>
      <c r="H23" s="10" t="s">
        <v>59</v>
      </c>
      <c r="I23" s="15">
        <v>107211.36</v>
      </c>
      <c r="J23" s="34">
        <v>29.57554758621</v>
      </c>
      <c r="K23" s="14">
        <f>'[1]Основная форма'!$AX$40</f>
        <v>46387</v>
      </c>
    </row>
    <row r="24" spans="1:11" ht="127.5" x14ac:dyDescent="0.25">
      <c r="A24" s="12">
        <v>21</v>
      </c>
      <c r="B24" s="12" t="s">
        <v>60</v>
      </c>
      <c r="C24" s="10" t="s">
        <v>61</v>
      </c>
      <c r="D24" s="12" t="s">
        <v>62</v>
      </c>
      <c r="E24" s="10" t="s">
        <v>18</v>
      </c>
      <c r="F24" s="13">
        <v>688585</v>
      </c>
      <c r="G24" s="14">
        <f>'[1]Основная форма'!$J$41</f>
        <v>45866</v>
      </c>
      <c r="H24" s="10" t="s">
        <v>63</v>
      </c>
      <c r="I24" s="15">
        <v>351076.43</v>
      </c>
      <c r="J24" s="11" t="s">
        <v>64</v>
      </c>
      <c r="K24" s="14">
        <f>'[1]Основная форма'!$AX$41</f>
        <v>46387</v>
      </c>
    </row>
    <row r="25" spans="1:11" ht="127.5" x14ac:dyDescent="0.25">
      <c r="A25" s="12">
        <v>22</v>
      </c>
      <c r="B25" s="17" t="str">
        <f>'[1]Основная форма'!$F$42</f>
        <v>0340300036925000042</v>
      </c>
      <c r="C25" s="10" t="s">
        <v>65</v>
      </c>
      <c r="D25" s="12">
        <v>200</v>
      </c>
      <c r="E25" s="10" t="s">
        <v>66</v>
      </c>
      <c r="F25" s="13">
        <f>'[1]Основная форма'!$I$42</f>
        <v>108000</v>
      </c>
      <c r="G25" s="14">
        <f>'[1]Основная форма'!$J$42</f>
        <v>45867</v>
      </c>
      <c r="H25" s="16" t="str">
        <f>'[1]Основная форма'!$BD$42</f>
        <v>ОБЩЕСТВО С ОГРАНИЧЕННОЙ ОТВЕТСТВЕННОСТЬЮ "МАГМАСЕПТ"</v>
      </c>
      <c r="I25" s="15">
        <f>'[1]Основная форма'!$N$42</f>
        <v>108000</v>
      </c>
      <c r="J25" s="11">
        <v>540</v>
      </c>
      <c r="K25" s="14">
        <f>'[1]Основная форма'!$AX$42</f>
        <v>46387</v>
      </c>
    </row>
    <row r="26" spans="1:11" ht="127.5" x14ac:dyDescent="0.25">
      <c r="A26" s="12">
        <v>23</v>
      </c>
      <c r="B26" s="12" t="s">
        <v>67</v>
      </c>
      <c r="C26" s="10" t="s">
        <v>65</v>
      </c>
      <c r="D26" s="12">
        <v>120</v>
      </c>
      <c r="E26" s="10" t="s">
        <v>66</v>
      </c>
      <c r="F26" s="13">
        <v>58200</v>
      </c>
      <c r="G26" s="14">
        <f>'[1]Основная форма'!$J$43</f>
        <v>45868</v>
      </c>
      <c r="H26" s="16" t="str">
        <f>'[1]Основная форма'!$BD$42</f>
        <v>ОБЩЕСТВО С ОГРАНИЧЕННОЙ ОТВЕТСТВЕННОСТЬЮ "МАГМАСЕПТ"</v>
      </c>
      <c r="I26" s="15">
        <v>58200</v>
      </c>
      <c r="J26" s="11">
        <v>485</v>
      </c>
      <c r="K26" s="14">
        <f>'[1]Основная форма'!$AX$43</f>
        <v>46387</v>
      </c>
    </row>
    <row r="27" spans="1:11" x14ac:dyDescent="0.25">
      <c r="A27" s="20"/>
      <c r="B27" s="26"/>
      <c r="C27" s="21"/>
      <c r="D27" s="21"/>
      <c r="E27" s="21"/>
      <c r="F27" s="22"/>
      <c r="G27" s="23"/>
      <c r="H27" s="27"/>
      <c r="I27" s="24"/>
      <c r="J27" s="25"/>
      <c r="K27" s="23"/>
    </row>
    <row r="28" spans="1:11" x14ac:dyDescent="0.25">
      <c r="A28" s="20"/>
      <c r="B28" s="26"/>
      <c r="C28" s="21"/>
      <c r="D28" s="21"/>
      <c r="E28" s="21"/>
      <c r="F28" s="22"/>
      <c r="G28" s="23"/>
      <c r="H28" s="27"/>
      <c r="I28" s="24"/>
      <c r="J28" s="28"/>
      <c r="K28" s="23"/>
    </row>
    <row r="29" spans="1:11" x14ac:dyDescent="0.25">
      <c r="A29" s="20"/>
      <c r="B29" s="26"/>
      <c r="C29" s="21"/>
      <c r="D29" s="21"/>
      <c r="E29" s="21"/>
      <c r="F29" s="22"/>
      <c r="G29" s="23"/>
      <c r="H29" s="27"/>
      <c r="I29" s="24"/>
      <c r="J29" s="25"/>
      <c r="K29" s="23"/>
    </row>
    <row r="30" spans="1:11" x14ac:dyDescent="0.25">
      <c r="A30" s="20"/>
      <c r="B30" s="26"/>
      <c r="C30" s="21"/>
      <c r="D30" s="21"/>
      <c r="E30" s="21"/>
      <c r="F30" s="22"/>
      <c r="G30" s="23"/>
      <c r="H30" s="27"/>
      <c r="I30" s="24"/>
      <c r="J30" s="25"/>
      <c r="K30" s="23"/>
    </row>
    <row r="31" spans="1:11" x14ac:dyDescent="0.25">
      <c r="A31" s="20"/>
      <c r="B31" s="29"/>
      <c r="C31" s="21"/>
      <c r="D31" s="20"/>
      <c r="E31" s="21"/>
      <c r="F31" s="22"/>
      <c r="G31" s="23"/>
      <c r="H31" s="27"/>
      <c r="I31" s="24"/>
      <c r="J31" s="25"/>
      <c r="K31" s="23"/>
    </row>
    <row r="32" spans="1:11" x14ac:dyDescent="0.25">
      <c r="A32" s="20"/>
      <c r="B32" s="29"/>
      <c r="C32" s="21"/>
      <c r="D32" s="20"/>
      <c r="E32" s="21"/>
      <c r="F32" s="22"/>
      <c r="G32" s="23"/>
      <c r="H32" s="27"/>
      <c r="I32" s="24"/>
      <c r="J32" s="25"/>
      <c r="K32" s="23"/>
    </row>
    <row r="33" spans="1:11" x14ac:dyDescent="0.25">
      <c r="A33" s="20"/>
      <c r="B33" s="29"/>
      <c r="C33" s="21"/>
      <c r="D33" s="20"/>
      <c r="E33" s="21"/>
      <c r="F33" s="22"/>
      <c r="G33" s="23"/>
      <c r="H33" s="27"/>
      <c r="I33" s="24"/>
      <c r="J33" s="25"/>
      <c r="K33" s="23"/>
    </row>
    <row r="34" spans="1:11" x14ac:dyDescent="0.25">
      <c r="A34" s="20"/>
      <c r="B34" s="29"/>
      <c r="C34" s="21"/>
      <c r="D34" s="20"/>
      <c r="E34" s="21"/>
      <c r="F34" s="22"/>
      <c r="G34" s="23"/>
      <c r="H34" s="27"/>
      <c r="I34" s="24"/>
      <c r="J34" s="25"/>
      <c r="K34" s="23"/>
    </row>
    <row r="35" spans="1:11" x14ac:dyDescent="0.25">
      <c r="A35" s="20"/>
      <c r="B35" s="29"/>
      <c r="C35" s="21"/>
      <c r="D35" s="20"/>
      <c r="E35" s="21"/>
      <c r="F35" s="22"/>
      <c r="G35" s="23"/>
      <c r="H35" s="27"/>
      <c r="I35" s="24"/>
      <c r="J35" s="25"/>
      <c r="K35" s="23"/>
    </row>
    <row r="36" spans="1:11" x14ac:dyDescent="0.25">
      <c r="A36" s="20"/>
      <c r="B36" s="29"/>
      <c r="C36" s="21"/>
      <c r="D36" s="21"/>
      <c r="E36" s="21"/>
      <c r="F36" s="22"/>
      <c r="G36" s="23"/>
      <c r="H36" s="27"/>
      <c r="I36" s="24"/>
      <c r="J36" s="25"/>
      <c r="K36" s="23"/>
    </row>
    <row r="37" spans="1:11" x14ac:dyDescent="0.25">
      <c r="A37" s="20"/>
      <c r="B37" s="29"/>
      <c r="C37" s="21"/>
      <c r="D37" s="21"/>
      <c r="E37" s="21"/>
      <c r="F37" s="22"/>
      <c r="G37" s="23"/>
      <c r="H37" s="27"/>
      <c r="I37" s="24"/>
      <c r="J37" s="25"/>
      <c r="K37" s="23"/>
    </row>
    <row r="38" spans="1:11" x14ac:dyDescent="0.25">
      <c r="A38" s="20"/>
      <c r="B38" s="29"/>
      <c r="C38" s="21"/>
      <c r="D38" s="20"/>
      <c r="E38" s="21"/>
      <c r="F38" s="22"/>
      <c r="G38" s="23"/>
      <c r="H38" s="27"/>
      <c r="I38" s="24"/>
      <c r="J38" s="30"/>
      <c r="K38" s="23"/>
    </row>
    <row r="39" spans="1:11" x14ac:dyDescent="0.25">
      <c r="A39" s="20"/>
      <c r="B39" s="29"/>
      <c r="C39" s="21"/>
      <c r="D39" s="20"/>
      <c r="E39" s="21"/>
      <c r="F39" s="22"/>
      <c r="G39" s="23"/>
      <c r="H39" s="27"/>
      <c r="I39" s="24"/>
      <c r="J39" s="25"/>
      <c r="K39" s="23"/>
    </row>
    <row r="40" spans="1:11" x14ac:dyDescent="0.25">
      <c r="A40" s="20"/>
      <c r="B40" s="29"/>
      <c r="C40" s="21"/>
      <c r="D40" s="20"/>
      <c r="E40" s="21"/>
      <c r="F40" s="22"/>
      <c r="G40" s="23"/>
      <c r="H40" s="27"/>
      <c r="I40" s="24"/>
      <c r="J40" s="25"/>
      <c r="K40" s="23"/>
    </row>
    <row r="41" spans="1:11" x14ac:dyDescent="0.25">
      <c r="A41" s="20"/>
      <c r="B41" s="29"/>
      <c r="C41" s="21"/>
      <c r="D41" s="20"/>
      <c r="E41" s="21"/>
      <c r="F41" s="22"/>
      <c r="G41" s="23"/>
      <c r="H41" s="27"/>
      <c r="I41" s="24"/>
      <c r="J41" s="25"/>
      <c r="K41" s="23"/>
    </row>
    <row r="42" spans="1:11" x14ac:dyDescent="0.25">
      <c r="A42" s="20"/>
      <c r="B42" s="29"/>
      <c r="C42" s="21"/>
      <c r="D42" s="20"/>
      <c r="E42" s="21"/>
      <c r="F42" s="22"/>
      <c r="G42" s="23"/>
      <c r="H42" s="27"/>
      <c r="I42" s="24"/>
      <c r="J42" s="25"/>
      <c r="K42" s="23"/>
    </row>
    <row r="43" spans="1:11" x14ac:dyDescent="0.25">
      <c r="A43" s="20"/>
      <c r="B43" s="29"/>
      <c r="C43" s="21"/>
      <c r="D43" s="20"/>
      <c r="E43" s="21"/>
      <c r="F43" s="22"/>
      <c r="G43" s="23"/>
      <c r="H43" s="27"/>
      <c r="I43" s="24"/>
      <c r="J43" s="25"/>
      <c r="K43" s="23"/>
    </row>
    <row r="44" spans="1:11" x14ac:dyDescent="0.25">
      <c r="A44" s="20"/>
      <c r="B44" s="29"/>
      <c r="C44" s="21"/>
      <c r="D44" s="20"/>
      <c r="E44" s="21"/>
      <c r="F44" s="22"/>
      <c r="G44" s="23"/>
      <c r="H44" s="27"/>
      <c r="I44" s="24"/>
      <c r="J44" s="25"/>
      <c r="K44" s="23"/>
    </row>
    <row r="45" spans="1:11" x14ac:dyDescent="0.25">
      <c r="A45" s="20"/>
      <c r="B45" s="29"/>
      <c r="C45" s="21"/>
      <c r="D45" s="20"/>
      <c r="E45" s="21"/>
      <c r="F45" s="22"/>
      <c r="G45" s="23"/>
      <c r="H45" s="27"/>
      <c r="I45" s="24"/>
      <c r="J45" s="25"/>
      <c r="K45" s="23"/>
    </row>
    <row r="46" spans="1:11" x14ac:dyDescent="0.25">
      <c r="A46" s="20"/>
      <c r="B46" s="29"/>
      <c r="C46" s="21"/>
      <c r="D46" s="20"/>
      <c r="E46" s="21"/>
      <c r="F46" s="22"/>
      <c r="G46" s="23"/>
      <c r="H46" s="27"/>
      <c r="I46" s="24"/>
      <c r="J46" s="25"/>
      <c r="K46" s="23"/>
    </row>
    <row r="47" spans="1:11" x14ac:dyDescent="0.25">
      <c r="A47" s="20"/>
      <c r="B47" s="29"/>
      <c r="C47" s="21"/>
      <c r="D47" s="20"/>
      <c r="E47" s="21"/>
      <c r="F47" s="22"/>
      <c r="G47" s="23"/>
      <c r="H47" s="27"/>
      <c r="I47" s="24"/>
      <c r="J47" s="25"/>
      <c r="K47" s="23"/>
    </row>
    <row r="48" spans="1:11" x14ac:dyDescent="0.25">
      <c r="A48" s="20"/>
      <c r="B48" s="29"/>
      <c r="C48" s="21"/>
      <c r="D48" s="20"/>
      <c r="E48" s="21"/>
      <c r="F48" s="22"/>
      <c r="G48" s="23"/>
      <c r="H48" s="27"/>
      <c r="I48" s="24"/>
      <c r="J48" s="25"/>
      <c r="K48" s="23"/>
    </row>
    <row r="49" spans="1:11" x14ac:dyDescent="0.25">
      <c r="A49" s="20"/>
      <c r="B49" s="29"/>
      <c r="C49" s="21"/>
      <c r="D49" s="20"/>
      <c r="E49" s="21"/>
      <c r="F49" s="22"/>
      <c r="G49" s="23"/>
      <c r="H49" s="27"/>
      <c r="I49" s="24"/>
      <c r="J49" s="25"/>
      <c r="K49" s="23"/>
    </row>
    <row r="50" spans="1:11" x14ac:dyDescent="0.25">
      <c r="A50" s="20"/>
      <c r="B50" s="29"/>
      <c r="C50" s="21"/>
      <c r="D50" s="20"/>
      <c r="E50" s="21"/>
      <c r="F50" s="22"/>
      <c r="G50" s="23"/>
      <c r="H50" s="27"/>
      <c r="I50" s="24"/>
      <c r="J50" s="25"/>
      <c r="K50" s="23"/>
    </row>
    <row r="51" spans="1:11" x14ac:dyDescent="0.25">
      <c r="A51" s="20"/>
      <c r="B51" s="29"/>
      <c r="C51" s="21"/>
      <c r="D51" s="20"/>
      <c r="E51" s="21"/>
      <c r="F51" s="22"/>
      <c r="G51" s="23"/>
      <c r="H51" s="27"/>
      <c r="I51" s="24"/>
      <c r="J51" s="25"/>
      <c r="K51" s="23"/>
    </row>
    <row r="52" spans="1:11" x14ac:dyDescent="0.25">
      <c r="A52" s="20"/>
      <c r="B52" s="29"/>
      <c r="C52" s="21"/>
      <c r="D52" s="20"/>
      <c r="E52" s="21"/>
      <c r="F52" s="22"/>
      <c r="G52" s="23"/>
      <c r="H52" s="27"/>
      <c r="I52" s="24"/>
      <c r="J52" s="25"/>
      <c r="K52" s="23"/>
    </row>
    <row r="53" spans="1:11" x14ac:dyDescent="0.25">
      <c r="A53" s="20"/>
      <c r="B53" s="29"/>
      <c r="C53" s="21"/>
      <c r="D53" s="20"/>
      <c r="E53" s="21"/>
      <c r="F53" s="22"/>
      <c r="G53" s="23"/>
      <c r="H53" s="27"/>
      <c r="I53" s="24"/>
      <c r="J53" s="31"/>
      <c r="K53" s="23"/>
    </row>
  </sheetData>
  <mergeCells count="3">
    <mergeCell ref="E1:G1"/>
    <mergeCell ref="B2:K2"/>
    <mergeCell ref="E3:H3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sov-c-pl1-ws</dc:creator>
  <cp:lastModifiedBy>sov-c-pl1-ws</cp:lastModifiedBy>
  <cp:lastPrinted>2022-06-02T11:19:30Z</cp:lastPrinted>
  <dcterms:created xsi:type="dcterms:W3CDTF">2022-06-02T11:17:03Z</dcterms:created>
  <dcterms:modified xsi:type="dcterms:W3CDTF">2025-08-20T07:50:26Z</dcterms:modified>
</cp:coreProperties>
</file>