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ov-c-pl1-ws\Documents\закупки\2025\"/>
    </mc:Choice>
  </mc:AlternateContent>
  <xr:revisionPtr revIDLastSave="0" documentId="8_{9162E459-6D2A-4833-9CE1-43159E489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I17" i="1"/>
  <c r="H17" i="1"/>
  <c r="G17" i="1"/>
  <c r="F17" i="1"/>
  <c r="C17" i="1"/>
  <c r="B17" i="1"/>
  <c r="K16" i="1"/>
  <c r="I16" i="1"/>
  <c r="H16" i="1"/>
  <c r="G16" i="1"/>
  <c r="C16" i="1"/>
  <c r="B16" i="1"/>
  <c r="K15" i="1"/>
  <c r="J15" i="1"/>
  <c r="I15" i="1"/>
  <c r="H15" i="1"/>
  <c r="G15" i="1"/>
  <c r="F15" i="1"/>
  <c r="C15" i="1"/>
  <c r="B15" i="1"/>
  <c r="K14" i="1"/>
  <c r="I14" i="1"/>
  <c r="H14" i="1"/>
  <c r="G14" i="1"/>
  <c r="C14" i="1"/>
  <c r="B14" i="1"/>
  <c r="K13" i="1"/>
  <c r="I13" i="1"/>
  <c r="H13" i="1"/>
  <c r="G13" i="1"/>
  <c r="C13" i="1"/>
  <c r="B13" i="1"/>
  <c r="K12" i="1"/>
  <c r="I12" i="1"/>
  <c r="H12" i="1"/>
  <c r="G12" i="1"/>
  <c r="F12" i="1"/>
  <c r="C12" i="1"/>
  <c r="K11" i="1"/>
  <c r="I11" i="1"/>
  <c r="H11" i="1"/>
  <c r="G11" i="1"/>
  <c r="F11" i="1"/>
  <c r="C11" i="1"/>
  <c r="B11" i="1"/>
  <c r="K10" i="1"/>
  <c r="I10" i="1"/>
  <c r="H10" i="1"/>
  <c r="G10" i="1"/>
  <c r="F10" i="1"/>
  <c r="C10" i="1"/>
  <c r="B10" i="1"/>
  <c r="K9" i="1"/>
  <c r="I9" i="1"/>
  <c r="H9" i="1"/>
  <c r="G9" i="1"/>
  <c r="F9" i="1"/>
  <c r="C9" i="1"/>
  <c r="B9" i="1"/>
  <c r="K8" i="1"/>
  <c r="H8" i="1"/>
  <c r="G8" i="1"/>
  <c r="C8" i="1"/>
  <c r="B8" i="1"/>
  <c r="K7" i="1"/>
  <c r="J7" i="1"/>
  <c r="I7" i="1"/>
  <c r="H7" i="1"/>
  <c r="G7" i="1"/>
  <c r="C7" i="1"/>
  <c r="B7" i="1"/>
  <c r="I6" i="1"/>
  <c r="G6" i="1"/>
  <c r="F6" i="1"/>
  <c r="C6" i="1"/>
  <c r="B6" i="1"/>
  <c r="K5" i="1"/>
  <c r="I5" i="1"/>
  <c r="H5" i="1"/>
  <c r="G5" i="1"/>
  <c r="F5" i="1"/>
  <c r="C5" i="1"/>
  <c r="B5" i="1"/>
  <c r="K4" i="1"/>
  <c r="I4" i="1"/>
  <c r="H4" i="1"/>
  <c r="G4" i="1"/>
  <c r="F4" i="1"/>
  <c r="C4" i="1"/>
  <c r="B4" i="1"/>
</calcChain>
</file>

<file path=xl/sharedStrings.xml><?xml version="1.0" encoding="utf-8"?>
<sst xmlns="http://schemas.openxmlformats.org/spreadsheetml/2006/main" count="30" uniqueCount="27">
  <si>
    <t>КОГБУЗ "Советская ЦРБ"</t>
  </si>
  <si>
    <t>Информация о закупках, проводимых посредством конкурентных способов определения поставщиков.</t>
  </si>
  <si>
    <t>Заказчик за 10 календарных дней до получения Товара направляет Поставщику Заявку о получении Товара на эл. адрес Поставщика</t>
  </si>
  <si>
    <t>по предварительной заявке Заказчика в течение 40 календарных дней с момента направления заявки, в рабочее время с 8:00 до 15:30</t>
  </si>
  <si>
    <t>Отчетный период 01.08 - 31.08.2025 г.</t>
  </si>
  <si>
    <t xml:space="preserve">50
50
20
65
10
40
50
20
50
10
50
75
20
10
200
14
150
30
1 000
21
</t>
  </si>
  <si>
    <t xml:space="preserve">147,00
195,00
265,00
52,08
104,24
49,50
70,00
84,72
117,05
135,23
1 514,57
78,00
423,00
72,98
134,00
379,17
124,53
145,10
116,00
833,34
</t>
  </si>
  <si>
    <t xml:space="preserve">Поставщик осуществляет поставку товара по предварительной заявке Заказчика в течение 10 календарных дней с момента направления заявки, в рабочее время с 8:00 до 15:30. </t>
  </si>
  <si>
    <t>7 680,00</t>
  </si>
  <si>
    <t>ОБЩЕСТВО С ОГРАНИЧЕННОЙ ОТВЕТСТВЕННОСТЬЮ "КУПОЛМЕД"</t>
  </si>
  <si>
    <t>31.12.2026</t>
  </si>
  <si>
    <t>Услуги оказываются с момента заключения Контракта в течении 12 месяцев.</t>
  </si>
  <si>
    <t xml:space="preserve">60
105
50
110
</t>
  </si>
  <si>
    <t xml:space="preserve">в срок 10 календарных дней с момента направления заявки на эл. почту Поставщика </t>
  </si>
  <si>
    <t xml:space="preserve">76,70
88,50
118,00
147,50
</t>
  </si>
  <si>
    <t xml:space="preserve"> 9
 3
1000
</t>
  </si>
  <si>
    <t xml:space="preserve">в течение 10 календарных дней с момента направления заявки, в рабочее время с 8:00 до 15:30. </t>
  </si>
  <si>
    <t xml:space="preserve">5 693,81
5 428,09666666667
223,28385
</t>
  </si>
  <si>
    <t xml:space="preserve">150
300
200
70
</t>
  </si>
  <si>
    <t xml:space="preserve">124,74
1 234,75
2 469,61
630,63
</t>
  </si>
  <si>
    <t>0340200003325010360</t>
  </si>
  <si>
    <t>Поставка товара осуществляется с момента заключения Контракта и до полного выполнения Поставщиком своих обязательств по Контракту, но не позднее 15.10.2025 г.</t>
  </si>
  <si>
    <t>в течение 10 календарных дней с момента направления заявки, в рабочее время с 8:00 до 15:30.</t>
  </si>
  <si>
    <t>1 896,00</t>
  </si>
  <si>
    <t>в течение 20 календарных дней, в рабочее время с 8:00 до 15:30</t>
  </si>
  <si>
    <t xml:space="preserve">Срок оказания услуг – с момента заключения контракта  по 31.12.2026 года. </t>
  </si>
  <si>
    <t>Поставщик осуществляет поставку товара по предварительной заявке Заказчика в течение 10 календарных дней, в рабочее время с 8:00 до 15:30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</si>
</sst>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6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Bookman Old Style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Bookman Old Style"/>
      <family val="1"/>
      <charset val="204"/>
    </font>
    <font>
      <sz val="12"/>
      <color rgb="FF000000"/>
      <name val="Calibri"/>
      <family val="2"/>
    </font>
    <font>
      <sz val="9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sz val="8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14" fontId="4" fillId="0" borderId="2">
      <alignment horizontal="center" vertical="center" wrapText="1"/>
    </xf>
    <xf numFmtId="4" fontId="4" fillId="0" borderId="3">
      <alignment horizontal="center" vertical="center" wrapText="1"/>
    </xf>
    <xf numFmtId="14" fontId="4" fillId="0" borderId="4">
      <alignment horizontal="center" vertical="center" wrapText="1"/>
    </xf>
    <xf numFmtId="4" fontId="4" fillId="0" borderId="3">
      <alignment horizontal="center" vertical="center" wrapText="1"/>
    </xf>
  </cellStyleXfs>
  <cellXfs count="3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166" fontId="5" fillId="0" borderId="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5">
    <cellStyle name="xl34" xfId="1" xr:uid="{00000000-0005-0000-0000-000000000000}"/>
    <cellStyle name="xl39" xfId="3" xr:uid="{00000000-0005-0000-0000-000001000000}"/>
    <cellStyle name="xl40" xfId="4" xr:uid="{45678EBB-F6FB-4923-A6EC-57D4C4F34E34}"/>
    <cellStyle name="xl41" xfId="2" xr:uid="{00000000-0005-0000-0000-000002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50;&#1086;&#1088;&#1087;&#1086;&#1088;&#1072;&#1090;&#1080;&#1074;&#1085;&#1099;&#1081;%20&#1082;&#1086;&#1085;&#1090;&#1088;&#1086;&#1083;&#1100;,%20&#1055;&#1080;&#1089;&#1100;&#1084;&#1086;%20&#1052;&#1080;&#1085;&#1092;&#1080;&#1085;&#1072;%20&#1050;&#1054;\&#1043;&#1086;&#1076;&#1099;,%20&#1084;&#1077;&#1089;&#1103;&#1094;&#1099;\2025\&#1040;&#1074;&#1075;&#1091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ая форма"/>
    </sheetNames>
    <sheetDataSet>
      <sheetData sheetId="0" refreshError="1">
        <row r="10">
          <cell r="H10" t="str">
            <v>0340200003325009360</v>
          </cell>
          <cell r="M10">
            <v>330502</v>
          </cell>
          <cell r="N10">
            <v>45870</v>
          </cell>
          <cell r="R10" t="str">
            <v>Поставка лекарственных препаратов для медицинского применения</v>
          </cell>
          <cell r="T10">
            <v>320224.45</v>
          </cell>
          <cell r="BL10" t="str">
            <v>ОБЩЕСТВО С ОГРАНИЧЕННОЙ ОТВЕТСТВЕННОСТЬЮ "ЛЕКМЕДИКА"</v>
          </cell>
          <cell r="BZ10" t="str">
            <v>31.12.2026</v>
          </cell>
        </row>
        <row r="11">
          <cell r="H11" t="str">
            <v>0340300036925000044</v>
          </cell>
          <cell r="M11">
            <v>38400</v>
          </cell>
          <cell r="N11">
            <v>45870</v>
          </cell>
          <cell r="R11" t="str">
            <v>Множественные маркеры сердечно-сосудистых заболеваний ИВД, набор, иммунохроматографический анализ, экспресс, клинический</v>
          </cell>
          <cell r="T11">
            <v>38400</v>
          </cell>
          <cell r="BL11" t="str">
            <v>ОБЩЕСТВО С ОГРАНИЧЕННОЙ ОТВЕТСТВЕННОСТЬЮ "ДЕНЕБ-КИРОВ"</v>
          </cell>
          <cell r="BZ11" t="str">
            <v>31.12.2025</v>
          </cell>
        </row>
        <row r="12">
          <cell r="H12" t="str">
            <v>0340200003325009702</v>
          </cell>
          <cell r="M12">
            <v>588000</v>
          </cell>
          <cell r="N12">
            <v>45873</v>
          </cell>
          <cell r="R12" t="str">
            <v>Поставка изделий медицинского назначения (Наборы ангиографические)</v>
          </cell>
          <cell r="T12">
            <v>479220</v>
          </cell>
        </row>
        <row r="13">
          <cell r="H13" t="str">
            <v>0340200003325009508</v>
          </cell>
          <cell r="N13">
            <v>45873</v>
          </cell>
          <cell r="R13" t="str">
            <v>Оказание услуг по техническому обслуживанию, текущему ремонту централизованной системы подачи кислорода</v>
          </cell>
          <cell r="T13">
            <v>88925</v>
          </cell>
          <cell r="BL13" t="str">
            <v>ОБЩЕСТВО С ОГРАНИЧЕННОЙ ОТВЕТСТВЕННОСТЬЮ "МЕДИЦИНСКАЯ ТЕХНИКА"</v>
          </cell>
          <cell r="BZ13" t="str">
            <v>31.12.2026</v>
          </cell>
        </row>
        <row r="14">
          <cell r="H14" t="str">
            <v>0340200003325009681</v>
          </cell>
          <cell r="N14">
            <v>45873</v>
          </cell>
          <cell r="R14" t="str">
            <v>Поставка изделий медицинского назначения</v>
          </cell>
          <cell r="BL14" t="str">
            <v>ОБЩЕСТВО С ОГРАНИЧЕННОЙ ОТВЕТСТВЕННОСТЬЮ "РУСМЕДТОРГ"</v>
          </cell>
          <cell r="BZ14" t="str">
            <v>31.12.2026</v>
          </cell>
        </row>
        <row r="15">
          <cell r="H15" t="str">
            <v>0340200003325009708</v>
          </cell>
          <cell r="M15">
            <v>424554.35</v>
          </cell>
          <cell r="N15">
            <v>45873</v>
          </cell>
          <cell r="R15" t="str">
            <v>Поставка изделий медицинского назначения (наборы реагентов)</v>
          </cell>
          <cell r="T15">
            <v>290812.43</v>
          </cell>
          <cell r="BL15" t="str">
            <v>ОБЩЕСТВО С ОГРАНИЧЕННОЙ ОТВЕТСТВЕННОСТЬЮ "ЭТАЛОН СТК"</v>
          </cell>
          <cell r="BZ15" t="str">
            <v>31.12.2026</v>
          </cell>
        </row>
        <row r="16">
          <cell r="H16" t="str">
            <v>0340300036925000045</v>
          </cell>
          <cell r="M16">
            <v>18364</v>
          </cell>
          <cell r="N16">
            <v>45876</v>
          </cell>
          <cell r="R16" t="str">
            <v>Контур дыхательный анестезиологический, одноразового использования</v>
          </cell>
          <cell r="T16">
            <v>18364</v>
          </cell>
          <cell r="BL16" t="str">
            <v>ОБЩЕСТВО С ОГРАНИЧЕННОЙ ОТВЕТСТВЕННОСТЬЮ "ВЯТКА-МЕД"</v>
          </cell>
          <cell r="BZ16" t="str">
            <v>31.12.2025</v>
          </cell>
        </row>
        <row r="17">
          <cell r="H17" t="str">
            <v>0340200003325009919</v>
          </cell>
          <cell r="M17">
            <v>2009900</v>
          </cell>
          <cell r="N17">
            <v>45880</v>
          </cell>
          <cell r="R17" t="str">
            <v>Поставка лекарственных препаратов для медицинского применения</v>
          </cell>
          <cell r="T17">
            <v>927202.1</v>
          </cell>
          <cell r="BL17" t="str">
            <v>ОБЩЕСТВО С ОГРАНИЧЕННОЙ ОТВЕТСТВЕННОСТЬЮ "ХИМФАРМ"</v>
          </cell>
          <cell r="BZ17" t="str">
            <v>31.12.2026</v>
          </cell>
        </row>
        <row r="18">
          <cell r="M18">
            <v>233730</v>
          </cell>
          <cell r="N18">
            <v>45888</v>
          </cell>
          <cell r="R18" t="str">
            <v>Поставка древесины топливной в виде бревен (смешанные породы)</v>
          </cell>
          <cell r="T18">
            <v>233730</v>
          </cell>
          <cell r="BL18" t="str">
            <v>ПАТРУШЕВ АЛЕКСАНДР ИВАНОВИЧ</v>
          </cell>
          <cell r="BZ18" t="str">
            <v>31.12.2025</v>
          </cell>
        </row>
        <row r="19">
          <cell r="H19" t="str">
            <v>0340300036925000046</v>
          </cell>
          <cell r="N19">
            <v>45890</v>
          </cell>
          <cell r="R19" t="str">
            <v>SARS Коронавирус антитела иммуноглобулин А (IgA)/IgG/IgM ИВД, набор, иммунохроматографический анализ, экспресс-анализ</v>
          </cell>
          <cell r="T19">
            <v>18960</v>
          </cell>
          <cell r="BL19" t="str">
            <v>ЗОРИН ВЯЧЕСЛАВ ВЛАДИМИРОВИЧ</v>
          </cell>
          <cell r="BZ19" t="str">
            <v>31.12.2025</v>
          </cell>
        </row>
        <row r="20">
          <cell r="H20" t="str">
            <v>0340300036925000047</v>
          </cell>
          <cell r="N20">
            <v>45891</v>
          </cell>
          <cell r="R20" t="str">
            <v>Лампа светодиодная</v>
          </cell>
          <cell r="T20">
            <v>19650</v>
          </cell>
          <cell r="BL20" t="str">
            <v>ОБЩЕСТВО С ОГРАНИЧЕННОЙ ОТВЕТСТВЕННОСТЬЮ "ТОРГОВАЯ КОМПАНИЯ "МИР"</v>
          </cell>
          <cell r="BZ20" t="str">
            <v>31.12.2025</v>
          </cell>
        </row>
        <row r="21">
          <cell r="H21" t="str">
            <v>0340200003325010446</v>
          </cell>
          <cell r="M21">
            <v>500000</v>
          </cell>
          <cell r="N21">
            <v>45891</v>
          </cell>
          <cell r="R21" t="str">
            <v>Оказание услуг по проведению лабораторных исследований</v>
          </cell>
          <cell r="T21">
            <v>500000</v>
          </cell>
          <cell r="BL21" t="str">
            <v>КИРОВСКОЕ ОБЛАСТНОЕ ГОСУДАРСТВЕННОЕ БЮДЖЕТНОЕ УЧРЕЖДЕНИЕ ЗДРАВООХРАНЕНИЯ "КИРОВСКИЙ ОБЛАСТНОЙ НАРКОЛОГИЧЕСКИЙ ДИСПАНСЕР"</v>
          </cell>
          <cell r="BZ21" t="str">
            <v>31.12.2026</v>
          </cell>
        </row>
        <row r="22">
          <cell r="H22" t="str">
            <v>0340300036925000049</v>
          </cell>
          <cell r="N22">
            <v>45896</v>
          </cell>
          <cell r="R22" t="str">
            <v>Лампа светодиодная</v>
          </cell>
          <cell r="T22">
            <v>7800</v>
          </cell>
          <cell r="BL22" t="str">
            <v>ОБЩЕСТВО С ОГРАНИЧЕННОЙ ОТВЕТСТВЕННОСТЬЮ "ТОРГОВАЯ КОМПАНИЯ "МИР"</v>
          </cell>
        </row>
        <row r="23">
          <cell r="H23" t="str">
            <v>0340300036925000048</v>
          </cell>
          <cell r="M23">
            <v>11000</v>
          </cell>
          <cell r="N23">
            <v>45896</v>
          </cell>
          <cell r="R23" t="str">
            <v>Лампа светодиодная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25" workbookViewId="0">
      <selection activeCell="A4" sqref="A4:K17"/>
    </sheetView>
  </sheetViews>
  <sheetFormatPr defaultRowHeight="15" x14ac:dyDescent="0.25"/>
  <cols>
    <col min="1" max="1" width="4.7109375" customWidth="1"/>
    <col min="2" max="2" width="21.42578125" customWidth="1"/>
    <col min="3" max="3" width="19" customWidth="1"/>
    <col min="5" max="5" width="18.42578125" customWidth="1"/>
    <col min="6" max="6" width="13.28515625" customWidth="1"/>
    <col min="7" max="7" width="10.140625" customWidth="1"/>
    <col min="9" max="9" width="14.42578125" customWidth="1"/>
    <col min="10" max="10" width="14.140625" customWidth="1"/>
    <col min="11" max="11" width="10" customWidth="1"/>
  </cols>
  <sheetData>
    <row r="1" spans="1:13" x14ac:dyDescent="0.25">
      <c r="A1" s="1"/>
      <c r="B1" s="2"/>
      <c r="C1" s="2"/>
      <c r="D1" s="3"/>
      <c r="E1" s="30" t="s">
        <v>0</v>
      </c>
      <c r="F1" s="30"/>
      <c r="G1" s="30"/>
      <c r="H1" s="3"/>
      <c r="I1" s="2"/>
      <c r="J1" s="4"/>
      <c r="K1" s="2"/>
    </row>
    <row r="2" spans="1:13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</row>
    <row r="3" spans="1:13" x14ac:dyDescent="0.25">
      <c r="A3" s="6"/>
      <c r="B3" s="7"/>
      <c r="C3" s="7"/>
      <c r="D3" s="8"/>
      <c r="E3" s="31" t="s">
        <v>4</v>
      </c>
      <c r="F3" s="31"/>
      <c r="G3" s="31"/>
      <c r="H3" s="31"/>
      <c r="I3" s="7"/>
      <c r="J3" s="9"/>
      <c r="K3" s="7"/>
    </row>
    <row r="4" spans="1:13" ht="267.75" x14ac:dyDescent="0.25">
      <c r="A4" s="12">
        <v>1</v>
      </c>
      <c r="B4" s="16" t="str">
        <f>'[1]Основная форма'!$H$10</f>
        <v>0340200003325009360</v>
      </c>
      <c r="C4" s="16" t="str">
        <f>'[1]Основная форма'!$R$10</f>
        <v>Поставка лекарственных препаратов для медицинского применения</v>
      </c>
      <c r="D4" s="10" t="s">
        <v>5</v>
      </c>
      <c r="E4" s="10" t="s">
        <v>2</v>
      </c>
      <c r="F4" s="13">
        <f>'[1]Основная форма'!$M$10</f>
        <v>330502</v>
      </c>
      <c r="G4" s="14">
        <f>'[1]Основная форма'!$N$10</f>
        <v>45870</v>
      </c>
      <c r="H4" s="34" t="str">
        <f>'[1]Основная форма'!$BL$10</f>
        <v>ОБЩЕСТВО С ОГРАНИЧЕННОЙ ОТВЕТСТВЕННОСТЬЮ "ЛЕКМЕДИКА"</v>
      </c>
      <c r="I4" s="15">
        <f>'[1]Основная форма'!$T$10</f>
        <v>320224.45</v>
      </c>
      <c r="J4" s="11" t="s">
        <v>6</v>
      </c>
      <c r="K4" s="16" t="str">
        <f>'[1]Основная форма'!$BZ$10</f>
        <v>31.12.2026</v>
      </c>
    </row>
    <row r="5" spans="1:13" ht="153" x14ac:dyDescent="0.25">
      <c r="A5" s="12">
        <v>2</v>
      </c>
      <c r="B5" s="17" t="str">
        <f>'[1]Основная форма'!$H$11</f>
        <v>0340300036925000044</v>
      </c>
      <c r="C5" s="16" t="str">
        <f>'[1]Основная форма'!$R$11</f>
        <v>Множественные маркеры сердечно-сосудистых заболеваний ИВД, набор, иммунохроматографический анализ, экспресс, клинический</v>
      </c>
      <c r="D5" s="12">
        <v>5</v>
      </c>
      <c r="E5" s="10" t="s">
        <v>7</v>
      </c>
      <c r="F5" s="13">
        <f>'[1]Основная форма'!$M$11</f>
        <v>38400</v>
      </c>
      <c r="G5" s="14">
        <f>'[1]Основная форма'!$N$11</f>
        <v>45870</v>
      </c>
      <c r="H5" s="34" t="str">
        <f>'[1]Основная форма'!$BL$11</f>
        <v>ОБЩЕСТВО С ОГРАНИЧЕННОЙ ОТВЕТСТВЕННОСТЬЮ "ДЕНЕБ-КИРОВ"</v>
      </c>
      <c r="I5" s="15">
        <f>'[1]Основная форма'!$T$11</f>
        <v>38400</v>
      </c>
      <c r="J5" s="11" t="s">
        <v>8</v>
      </c>
      <c r="K5" s="16" t="str">
        <f>'[1]Основная форма'!$BZ$11</f>
        <v>31.12.2025</v>
      </c>
    </row>
    <row r="6" spans="1:13" ht="153" x14ac:dyDescent="0.25">
      <c r="A6" s="12">
        <v>3</v>
      </c>
      <c r="B6" s="17" t="str">
        <f>'[1]Основная форма'!$H$12</f>
        <v>0340200003325009702</v>
      </c>
      <c r="C6" s="34" t="str">
        <f>'[1]Основная форма'!$R$12</f>
        <v>Поставка изделий медицинского назначения (Наборы ангиографические)</v>
      </c>
      <c r="D6" s="12">
        <v>500</v>
      </c>
      <c r="E6" s="35" t="s">
        <v>7</v>
      </c>
      <c r="F6" s="13">
        <f>'[1]Основная форма'!$M$12</f>
        <v>588000</v>
      </c>
      <c r="G6" s="14">
        <f>'[1]Основная форма'!$N$12</f>
        <v>45873</v>
      </c>
      <c r="H6" s="35" t="s">
        <v>9</v>
      </c>
      <c r="I6" s="15">
        <f>'[1]Основная форма'!$T$12</f>
        <v>479220</v>
      </c>
      <c r="J6" s="11">
        <v>958.44</v>
      </c>
      <c r="K6" s="10" t="s">
        <v>10</v>
      </c>
    </row>
    <row r="7" spans="1:13" ht="140.25" x14ac:dyDescent="0.25">
      <c r="A7" s="12">
        <v>4</v>
      </c>
      <c r="B7" s="17" t="str">
        <f>'[1]Основная форма'!$H$13</f>
        <v>0340200003325009508</v>
      </c>
      <c r="C7" s="34" t="str">
        <f>'[1]Основная форма'!$R$13</f>
        <v>Оказание услуг по техническому обслуживанию, текущему ремонту централизованной системы подачи кислорода</v>
      </c>
      <c r="D7" s="12">
        <v>1</v>
      </c>
      <c r="E7" s="10" t="s">
        <v>11</v>
      </c>
      <c r="F7" s="13">
        <v>88925</v>
      </c>
      <c r="G7" s="14">
        <f>'[1]Основная форма'!$N$13</f>
        <v>45873</v>
      </c>
      <c r="H7" s="34" t="str">
        <f>'[1]Основная форма'!$BL$13</f>
        <v>ОБЩЕСТВО С ОГРАНИЧЕННОЙ ОТВЕТСТВЕННОСТЬЮ "МЕДИЦИНСКАЯ ТЕХНИКА"</v>
      </c>
      <c r="I7" s="15">
        <f>'[1]Основная форма'!$T$13</f>
        <v>88925</v>
      </c>
      <c r="J7" s="15">
        <f>'[1]Основная форма'!$T$13</f>
        <v>88925</v>
      </c>
      <c r="K7" s="16" t="str">
        <f>'[1]Основная форма'!$BZ$13</f>
        <v>31.12.2026</v>
      </c>
      <c r="L7" s="32"/>
      <c r="M7" s="32"/>
    </row>
    <row r="8" spans="1:13" ht="114.75" x14ac:dyDescent="0.25">
      <c r="A8" s="12">
        <v>5</v>
      </c>
      <c r="B8" s="17" t="str">
        <f>'[1]Основная форма'!$H$14</f>
        <v>0340200003325009681</v>
      </c>
      <c r="C8" s="16" t="str">
        <f>'[1]Основная форма'!$R$14</f>
        <v>Поставка изделий медицинского назначения</v>
      </c>
      <c r="D8" s="12" t="s">
        <v>12</v>
      </c>
      <c r="E8" s="35" t="s">
        <v>13</v>
      </c>
      <c r="F8" s="13">
        <v>61050</v>
      </c>
      <c r="G8" s="14">
        <f>'[1]Основная форма'!$N$14</f>
        <v>45873</v>
      </c>
      <c r="H8" s="34" t="str">
        <f>'[1]Основная форма'!$BL$14</f>
        <v>ОБЩЕСТВО С ОГРАНИЧЕННОЙ ОТВЕТСТВЕННОСТЬЮ "РУСМЕДТОРГ"</v>
      </c>
      <c r="I8" s="15">
        <v>36019.5</v>
      </c>
      <c r="J8" s="11" t="s">
        <v>14</v>
      </c>
      <c r="K8" s="16" t="str">
        <f>'[1]Основная форма'!$BZ$14</f>
        <v>31.12.2026</v>
      </c>
      <c r="L8" s="32"/>
      <c r="M8" s="32"/>
    </row>
    <row r="9" spans="1:13" ht="114.75" x14ac:dyDescent="0.25">
      <c r="A9" s="12">
        <v>6</v>
      </c>
      <c r="B9" s="17" t="str">
        <f>'[1]Основная форма'!$H$15</f>
        <v>0340200003325009708</v>
      </c>
      <c r="C9" s="16" t="str">
        <f>'[1]Основная форма'!$R$15</f>
        <v>Поставка изделий медицинского назначения (наборы реагентов)</v>
      </c>
      <c r="D9" s="12" t="s">
        <v>15</v>
      </c>
      <c r="E9" s="35" t="s">
        <v>16</v>
      </c>
      <c r="F9" s="13">
        <f>'[1]Основная форма'!$M$15</f>
        <v>424554.35</v>
      </c>
      <c r="G9" s="14">
        <f>'[1]Основная форма'!$N$15</f>
        <v>45873</v>
      </c>
      <c r="H9" s="34" t="str">
        <f>'[1]Основная форма'!$BL$15</f>
        <v>ОБЩЕСТВО С ОГРАНИЧЕННОЙ ОТВЕТСТВЕННОСТЬЮ "ЭТАЛОН СТК"</v>
      </c>
      <c r="I9" s="15">
        <f>'[1]Основная форма'!$T$15</f>
        <v>290812.43</v>
      </c>
      <c r="J9" s="11" t="s">
        <v>17</v>
      </c>
      <c r="K9" s="16" t="str">
        <f>'[1]Основная форма'!$BZ$15</f>
        <v>31.12.2026</v>
      </c>
      <c r="L9" s="32"/>
      <c r="M9" s="32"/>
    </row>
    <row r="10" spans="1:13" ht="114.75" x14ac:dyDescent="0.25">
      <c r="A10" s="12">
        <v>7</v>
      </c>
      <c r="B10" s="17" t="str">
        <f>'[1]Основная форма'!$H$16</f>
        <v>0340300036925000045</v>
      </c>
      <c r="C10" s="16" t="str">
        <f>'[1]Основная форма'!$R$16</f>
        <v>Контур дыхательный анестезиологический, одноразового использования</v>
      </c>
      <c r="D10" s="12">
        <v>20</v>
      </c>
      <c r="E10" s="35" t="s">
        <v>3</v>
      </c>
      <c r="F10" s="13">
        <f>'[1]Основная форма'!$M$16</f>
        <v>18364</v>
      </c>
      <c r="G10" s="14">
        <f>'[1]Основная форма'!$N$16</f>
        <v>45876</v>
      </c>
      <c r="H10" s="34" t="str">
        <f>'[1]Основная форма'!$BL$16</f>
        <v>ОБЩЕСТВО С ОГРАНИЧЕННОЙ ОТВЕТСТВЕННОСТЬЮ "ВЯТКА-МЕД"</v>
      </c>
      <c r="I10" s="15">
        <f>'[1]Основная форма'!$T$16</f>
        <v>18364</v>
      </c>
      <c r="J10" s="11">
        <v>918.2</v>
      </c>
      <c r="K10" s="16" t="str">
        <f>'[1]Основная форма'!$BZ$16</f>
        <v>31.12.2025</v>
      </c>
      <c r="L10" s="32"/>
      <c r="M10" s="32"/>
    </row>
    <row r="11" spans="1:13" ht="114.75" x14ac:dyDescent="0.25">
      <c r="A11" s="12">
        <v>8</v>
      </c>
      <c r="B11" s="17" t="str">
        <f>'[1]Основная форма'!$H$17</f>
        <v>0340200003325009919</v>
      </c>
      <c r="C11" s="16" t="str">
        <f>'[1]Основная форма'!$R$17</f>
        <v>Поставка лекарственных препаратов для медицинского применения</v>
      </c>
      <c r="D11" s="12" t="s">
        <v>18</v>
      </c>
      <c r="E11" s="35" t="s">
        <v>2</v>
      </c>
      <c r="F11" s="13">
        <f>'[1]Основная форма'!$M$17</f>
        <v>2009900</v>
      </c>
      <c r="G11" s="14">
        <f>'[1]Основная форма'!$N$17</f>
        <v>45880</v>
      </c>
      <c r="H11" s="34" t="str">
        <f>'[1]Основная форма'!$BL$17</f>
        <v>ОБЩЕСТВО С ОГРАНИЧЕННОЙ ОТВЕТСТВЕННОСТЬЮ "ХИМФАРМ"</v>
      </c>
      <c r="I11" s="15">
        <f>'[1]Основная форма'!$T$17</f>
        <v>927202.1</v>
      </c>
      <c r="J11" s="11" t="s">
        <v>19</v>
      </c>
      <c r="K11" s="16" t="str">
        <f>'[1]Основная форма'!$BZ$17</f>
        <v>31.12.2026</v>
      </c>
      <c r="L11" s="32"/>
      <c r="M11" s="32"/>
    </row>
    <row r="12" spans="1:13" ht="140.25" x14ac:dyDescent="0.25">
      <c r="A12" s="12">
        <v>9</v>
      </c>
      <c r="B12" s="12" t="s">
        <v>20</v>
      </c>
      <c r="C12" s="16" t="str">
        <f>'[1]Основная форма'!$R$18</f>
        <v>Поставка древесины топливной в виде бревен (смешанные породы)</v>
      </c>
      <c r="D12" s="12">
        <v>159</v>
      </c>
      <c r="E12" s="35" t="s">
        <v>21</v>
      </c>
      <c r="F12" s="13">
        <f>'[1]Основная форма'!$M$18</f>
        <v>233730</v>
      </c>
      <c r="G12" s="14">
        <f>'[1]Основная форма'!$N$18</f>
        <v>45888</v>
      </c>
      <c r="H12" s="16" t="str">
        <f>'[1]Основная форма'!$BL$18</f>
        <v>ПАТРУШЕВ АЛЕКСАНДР ИВАНОВИЧ</v>
      </c>
      <c r="I12" s="15">
        <f>'[1]Основная форма'!$T$18</f>
        <v>233730</v>
      </c>
      <c r="J12" s="11">
        <v>1470</v>
      </c>
      <c r="K12" s="16" t="str">
        <f>'[1]Основная форма'!$BZ$18</f>
        <v>31.12.2025</v>
      </c>
      <c r="L12" s="32"/>
      <c r="M12" s="32"/>
    </row>
    <row r="13" spans="1:13" ht="102" x14ac:dyDescent="0.25">
      <c r="A13" s="12">
        <v>10</v>
      </c>
      <c r="B13" s="17" t="str">
        <f>'[1]Основная форма'!$H$19</f>
        <v>0340300036925000046</v>
      </c>
      <c r="C13" s="34" t="str">
        <f>'[1]Основная форма'!$R$19</f>
        <v>SARS Коронавирус антитела иммуноглобулин А (IgA)/IgG/IgM ИВД, набор, иммунохроматографический анализ, экспресс-анализ</v>
      </c>
      <c r="D13" s="12">
        <v>10</v>
      </c>
      <c r="E13" s="10" t="s">
        <v>22</v>
      </c>
      <c r="F13" s="13">
        <v>18960</v>
      </c>
      <c r="G13" s="14">
        <f>'[1]Основная форма'!$N$19</f>
        <v>45890</v>
      </c>
      <c r="H13" s="16" t="str">
        <f>'[1]Основная форма'!$BL$19</f>
        <v>ЗОРИН ВЯЧЕСЛАВ ВЛАДИМИРОВИЧ</v>
      </c>
      <c r="I13" s="15">
        <f>'[1]Основная форма'!$T$19</f>
        <v>18960</v>
      </c>
      <c r="J13" s="11" t="s">
        <v>23</v>
      </c>
      <c r="K13" s="16" t="str">
        <f>'[1]Основная форма'!$BZ$19</f>
        <v>31.12.2025</v>
      </c>
      <c r="L13" s="32"/>
      <c r="M13" s="32"/>
    </row>
    <row r="14" spans="1:13" ht="153" x14ac:dyDescent="0.25">
      <c r="A14" s="12">
        <v>11</v>
      </c>
      <c r="B14" s="17" t="str">
        <f>'[1]Основная форма'!$H$20</f>
        <v>0340300036925000047</v>
      </c>
      <c r="C14" s="16" t="str">
        <f>'[1]Основная форма'!$R$20</f>
        <v>Лампа светодиодная</v>
      </c>
      <c r="D14" s="12">
        <v>150</v>
      </c>
      <c r="E14" s="10" t="s">
        <v>24</v>
      </c>
      <c r="F14" s="13">
        <v>19650</v>
      </c>
      <c r="G14" s="14">
        <f>'[1]Основная форма'!$N$20</f>
        <v>45891</v>
      </c>
      <c r="H14" s="16" t="str">
        <f>'[1]Основная форма'!$BL$20</f>
        <v>ОБЩЕСТВО С ОГРАНИЧЕННОЙ ОТВЕТСТВЕННОСТЬЮ "ТОРГОВАЯ КОМПАНИЯ "МИР"</v>
      </c>
      <c r="I14" s="15">
        <f>'[1]Основная форма'!$T$20</f>
        <v>19650</v>
      </c>
      <c r="J14" s="11">
        <v>131</v>
      </c>
      <c r="K14" s="16" t="str">
        <f>'[1]Основная форма'!$BZ$20</f>
        <v>31.12.2025</v>
      </c>
      <c r="L14" s="32"/>
      <c r="M14" s="32"/>
    </row>
    <row r="15" spans="1:13" ht="293.25" x14ac:dyDescent="0.25">
      <c r="A15" s="12">
        <v>12</v>
      </c>
      <c r="B15" s="17" t="str">
        <f>'[1]Основная форма'!$H$21</f>
        <v>0340200003325010446</v>
      </c>
      <c r="C15" s="16" t="str">
        <f>'[1]Основная форма'!$R$21</f>
        <v>Оказание услуг по проведению лабораторных исследований</v>
      </c>
      <c r="D15" s="12">
        <v>1</v>
      </c>
      <c r="E15" s="10" t="s">
        <v>25</v>
      </c>
      <c r="F15" s="13">
        <f>'[1]Основная форма'!$M$21</f>
        <v>500000</v>
      </c>
      <c r="G15" s="14">
        <f>'[1]Основная форма'!$N$21</f>
        <v>45891</v>
      </c>
      <c r="H15" s="34" t="str">
        <f>'[1]Основная форма'!$BL$21</f>
        <v>КИРОВСКОЕ ОБЛАСТНОЕ ГОСУДАРСТВЕННОЕ БЮДЖЕТНОЕ УЧРЕЖДЕНИЕ ЗДРАВООХРАНЕНИЯ "КИРОВСКИЙ ОБЛАСТНОЙ НАРКОЛОГИЧЕСКИЙ ДИСПАНСЕР"</v>
      </c>
      <c r="I15" s="15">
        <f>'[1]Основная форма'!$T$21</f>
        <v>500000</v>
      </c>
      <c r="J15" s="15">
        <f>'[1]Основная форма'!$T$21</f>
        <v>500000</v>
      </c>
      <c r="K15" s="16" t="str">
        <f>'[1]Основная форма'!$BZ$21</f>
        <v>31.12.2026</v>
      </c>
      <c r="L15" s="32"/>
      <c r="M15" s="32"/>
    </row>
    <row r="16" spans="1:13" ht="140.25" x14ac:dyDescent="0.25">
      <c r="A16" s="12">
        <v>13</v>
      </c>
      <c r="B16" s="17" t="str">
        <f>'[1]Основная форма'!$H$22</f>
        <v>0340300036925000049</v>
      </c>
      <c r="C16" s="16" t="str">
        <f>'[1]Основная форма'!$R$22</f>
        <v>Лампа светодиодная</v>
      </c>
      <c r="D16" s="12">
        <v>50</v>
      </c>
      <c r="E16" s="10" t="s">
        <v>26</v>
      </c>
      <c r="F16" s="13">
        <v>7800</v>
      </c>
      <c r="G16" s="14">
        <f>'[1]Основная форма'!$N$22</f>
        <v>45896</v>
      </c>
      <c r="H16" s="34" t="str">
        <f>'[1]Основная форма'!$BL$22</f>
        <v>ОБЩЕСТВО С ОГРАНИЧЕННОЙ ОТВЕТСТВЕННОСТЬЮ "ТОРГОВАЯ КОМПАНИЯ "МИР"</v>
      </c>
      <c r="I16" s="15">
        <f>'[1]Основная форма'!$T$22</f>
        <v>7800</v>
      </c>
      <c r="J16" s="15">
        <v>156</v>
      </c>
      <c r="K16" s="16" t="e">
        <f>'[1]Основная форма'!#REF!</f>
        <v>#REF!</v>
      </c>
      <c r="L16" s="32"/>
      <c r="M16" s="32"/>
    </row>
    <row r="17" spans="1:13" ht="140.25" x14ac:dyDescent="0.25">
      <c r="A17" s="12">
        <v>14</v>
      </c>
      <c r="B17" s="17" t="str">
        <f>'[1]Основная форма'!$H$23</f>
        <v>0340300036925000048</v>
      </c>
      <c r="C17" s="16" t="str">
        <f>'[1]Основная форма'!$R$23</f>
        <v>Лампа светодиодная</v>
      </c>
      <c r="D17" s="12">
        <v>100</v>
      </c>
      <c r="E17" s="10" t="s">
        <v>26</v>
      </c>
      <c r="F17" s="13">
        <f>'[1]Основная форма'!$M$23</f>
        <v>11000</v>
      </c>
      <c r="G17" s="14">
        <f>'[1]Основная форма'!$N$23</f>
        <v>45896</v>
      </c>
      <c r="H17" s="34" t="str">
        <f>'[1]Основная форма'!$BL$22</f>
        <v>ОБЩЕСТВО С ОГРАНИЧЕННОЙ ОТВЕТСТВЕННОСТЬЮ "ТОРГОВАЯ КОМПАНИЯ "МИР"</v>
      </c>
      <c r="I17" s="15">
        <f>'[1]Основная форма'!$M$23</f>
        <v>11000</v>
      </c>
      <c r="J17" s="11">
        <v>110</v>
      </c>
      <c r="K17" s="16" t="e">
        <f>'[1]Основная форма'!#REF!</f>
        <v>#REF!</v>
      </c>
      <c r="L17" s="32"/>
      <c r="M17" s="32"/>
    </row>
    <row r="18" spans="1:13" x14ac:dyDescent="0.25">
      <c r="A18" s="18"/>
      <c r="B18" s="27"/>
      <c r="C18" s="24"/>
      <c r="D18" s="18"/>
      <c r="E18" s="19"/>
      <c r="F18" s="20"/>
      <c r="G18" s="21"/>
      <c r="H18" s="24"/>
      <c r="I18" s="22"/>
      <c r="J18" s="23"/>
      <c r="K18" s="21"/>
      <c r="L18" s="32"/>
      <c r="M18" s="32"/>
    </row>
    <row r="19" spans="1:13" x14ac:dyDescent="0.25">
      <c r="A19" s="18"/>
      <c r="B19" s="27"/>
      <c r="C19" s="24"/>
      <c r="D19" s="18"/>
      <c r="E19" s="19"/>
      <c r="F19" s="20"/>
      <c r="G19" s="21"/>
      <c r="H19" s="24"/>
      <c r="I19" s="22"/>
      <c r="J19" s="23"/>
      <c r="K19" s="21"/>
      <c r="L19" s="32"/>
      <c r="M19" s="32"/>
    </row>
    <row r="20" spans="1:13" x14ac:dyDescent="0.25">
      <c r="A20" s="18"/>
      <c r="B20" s="18"/>
      <c r="C20" s="24"/>
      <c r="D20" s="18"/>
      <c r="E20" s="19"/>
      <c r="F20" s="20"/>
      <c r="G20" s="21"/>
      <c r="H20" s="19"/>
      <c r="I20" s="22"/>
      <c r="J20" s="23"/>
      <c r="K20" s="21"/>
      <c r="L20" s="32"/>
      <c r="M20" s="32"/>
    </row>
    <row r="21" spans="1:13" x14ac:dyDescent="0.25">
      <c r="A21" s="18"/>
      <c r="B21" s="27"/>
      <c r="C21" s="24"/>
      <c r="D21" s="18"/>
      <c r="E21" s="19"/>
      <c r="F21" s="20"/>
      <c r="G21" s="21"/>
      <c r="H21" s="24"/>
      <c r="I21" s="22"/>
      <c r="J21" s="23"/>
      <c r="K21" s="21"/>
      <c r="L21" s="32"/>
      <c r="M21" s="32"/>
    </row>
    <row r="22" spans="1:13" x14ac:dyDescent="0.25">
      <c r="A22" s="18"/>
      <c r="B22" s="18"/>
      <c r="C22" s="24"/>
      <c r="D22" s="18"/>
      <c r="E22" s="19"/>
      <c r="F22" s="20"/>
      <c r="G22" s="21"/>
      <c r="H22" s="19"/>
      <c r="I22" s="22"/>
      <c r="J22" s="23"/>
      <c r="K22" s="21"/>
      <c r="L22" s="32"/>
      <c r="M22" s="32"/>
    </row>
    <row r="23" spans="1:13" x14ac:dyDescent="0.25">
      <c r="A23" s="18"/>
      <c r="B23" s="18"/>
      <c r="C23" s="19"/>
      <c r="D23" s="18"/>
      <c r="E23" s="19"/>
      <c r="F23" s="20"/>
      <c r="G23" s="21"/>
      <c r="H23" s="19"/>
      <c r="I23" s="22"/>
      <c r="J23" s="33"/>
      <c r="K23" s="21"/>
      <c r="L23" s="32"/>
      <c r="M23" s="32"/>
    </row>
    <row r="24" spans="1:13" x14ac:dyDescent="0.25">
      <c r="A24" s="18"/>
      <c r="B24" s="18"/>
      <c r="C24" s="19"/>
      <c r="D24" s="18"/>
      <c r="E24" s="19"/>
      <c r="F24" s="20"/>
      <c r="G24" s="21"/>
      <c r="H24" s="19"/>
      <c r="I24" s="22"/>
      <c r="J24" s="23"/>
      <c r="K24" s="21"/>
      <c r="L24" s="32"/>
      <c r="M24" s="32"/>
    </row>
    <row r="25" spans="1:13" x14ac:dyDescent="0.25">
      <c r="A25" s="18"/>
      <c r="B25" s="27"/>
      <c r="C25" s="19"/>
      <c r="D25" s="18"/>
      <c r="E25" s="19"/>
      <c r="F25" s="20"/>
      <c r="G25" s="21"/>
      <c r="H25" s="24"/>
      <c r="I25" s="22"/>
      <c r="J25" s="23"/>
      <c r="K25" s="21"/>
      <c r="L25" s="32"/>
      <c r="M25" s="32"/>
    </row>
    <row r="26" spans="1:13" x14ac:dyDescent="0.25">
      <c r="A26" s="18"/>
      <c r="B26" s="18"/>
      <c r="C26" s="19"/>
      <c r="D26" s="18"/>
      <c r="E26" s="19"/>
      <c r="F26" s="20"/>
      <c r="G26" s="21"/>
      <c r="H26" s="24"/>
      <c r="I26" s="22"/>
      <c r="J26" s="23"/>
      <c r="K26" s="21"/>
      <c r="L26" s="32"/>
      <c r="M26" s="32"/>
    </row>
    <row r="27" spans="1:13" x14ac:dyDescent="0.25">
      <c r="A27" s="18"/>
      <c r="B27" s="24"/>
      <c r="C27" s="19"/>
      <c r="D27" s="19"/>
      <c r="E27" s="19"/>
      <c r="F27" s="20"/>
      <c r="G27" s="21"/>
      <c r="H27" s="25"/>
      <c r="I27" s="22"/>
      <c r="J27" s="23"/>
      <c r="K27" s="21"/>
      <c r="L27" s="32"/>
      <c r="M27" s="32"/>
    </row>
    <row r="28" spans="1:13" x14ac:dyDescent="0.25">
      <c r="A28" s="18"/>
      <c r="B28" s="24"/>
      <c r="C28" s="19"/>
      <c r="D28" s="19"/>
      <c r="E28" s="19"/>
      <c r="F28" s="20"/>
      <c r="G28" s="21"/>
      <c r="H28" s="25"/>
      <c r="I28" s="22"/>
      <c r="J28" s="26"/>
      <c r="K28" s="21"/>
      <c r="L28" s="32"/>
      <c r="M28" s="32"/>
    </row>
    <row r="29" spans="1:13" x14ac:dyDescent="0.25">
      <c r="A29" s="18"/>
      <c r="B29" s="24"/>
      <c r="C29" s="19"/>
      <c r="D29" s="19"/>
      <c r="E29" s="19"/>
      <c r="F29" s="20"/>
      <c r="G29" s="21"/>
      <c r="H29" s="25"/>
      <c r="I29" s="22"/>
      <c r="J29" s="23"/>
      <c r="K29" s="21"/>
      <c r="L29" s="32"/>
      <c r="M29" s="32"/>
    </row>
    <row r="30" spans="1:13" x14ac:dyDescent="0.25">
      <c r="A30" s="18"/>
      <c r="B30" s="24"/>
      <c r="C30" s="19"/>
      <c r="D30" s="19"/>
      <c r="E30" s="19"/>
      <c r="F30" s="20"/>
      <c r="G30" s="21"/>
      <c r="H30" s="25"/>
      <c r="I30" s="22"/>
      <c r="J30" s="23"/>
      <c r="K30" s="21"/>
      <c r="L30" s="32"/>
      <c r="M30" s="32"/>
    </row>
    <row r="31" spans="1:13" x14ac:dyDescent="0.25">
      <c r="A31" s="18"/>
      <c r="B31" s="27"/>
      <c r="C31" s="19"/>
      <c r="D31" s="18"/>
      <c r="E31" s="19"/>
      <c r="F31" s="20"/>
      <c r="G31" s="21"/>
      <c r="H31" s="25"/>
      <c r="I31" s="22"/>
      <c r="J31" s="23"/>
      <c r="K31" s="21"/>
      <c r="L31" s="32"/>
      <c r="M31" s="32"/>
    </row>
    <row r="32" spans="1:13" x14ac:dyDescent="0.25">
      <c r="A32" s="18"/>
      <c r="B32" s="27"/>
      <c r="C32" s="19"/>
      <c r="D32" s="18"/>
      <c r="E32" s="19"/>
      <c r="F32" s="20"/>
      <c r="G32" s="21"/>
      <c r="H32" s="25"/>
      <c r="I32" s="22"/>
      <c r="J32" s="23"/>
      <c r="K32" s="21"/>
      <c r="L32" s="32"/>
      <c r="M32" s="32"/>
    </row>
    <row r="33" spans="1:11" x14ac:dyDescent="0.25">
      <c r="A33" s="18"/>
      <c r="B33" s="27"/>
      <c r="C33" s="19"/>
      <c r="D33" s="18"/>
      <c r="E33" s="19"/>
      <c r="F33" s="20"/>
      <c r="G33" s="21"/>
      <c r="H33" s="25"/>
      <c r="I33" s="22"/>
      <c r="J33" s="23"/>
      <c r="K33" s="21"/>
    </row>
    <row r="34" spans="1:11" x14ac:dyDescent="0.25">
      <c r="A34" s="18"/>
      <c r="B34" s="27"/>
      <c r="C34" s="19"/>
      <c r="D34" s="18"/>
      <c r="E34" s="19"/>
      <c r="F34" s="20"/>
      <c r="G34" s="21"/>
      <c r="H34" s="25"/>
      <c r="I34" s="22"/>
      <c r="J34" s="23"/>
      <c r="K34" s="21"/>
    </row>
    <row r="35" spans="1:11" x14ac:dyDescent="0.25">
      <c r="A35" s="18"/>
      <c r="B35" s="27"/>
      <c r="C35" s="19"/>
      <c r="D35" s="18"/>
      <c r="E35" s="19"/>
      <c r="F35" s="20"/>
      <c r="G35" s="21"/>
      <c r="H35" s="25"/>
      <c r="I35" s="22"/>
      <c r="J35" s="23"/>
      <c r="K35" s="21"/>
    </row>
    <row r="36" spans="1:11" x14ac:dyDescent="0.25">
      <c r="A36" s="18"/>
      <c r="B36" s="27"/>
      <c r="C36" s="19"/>
      <c r="D36" s="19"/>
      <c r="E36" s="19"/>
      <c r="F36" s="20"/>
      <c r="G36" s="21"/>
      <c r="H36" s="25"/>
      <c r="I36" s="22"/>
      <c r="J36" s="23"/>
      <c r="K36" s="21"/>
    </row>
    <row r="37" spans="1:11" x14ac:dyDescent="0.25">
      <c r="A37" s="18"/>
      <c r="B37" s="27"/>
      <c r="C37" s="19"/>
      <c r="D37" s="19"/>
      <c r="E37" s="19"/>
      <c r="F37" s="20"/>
      <c r="G37" s="21"/>
      <c r="H37" s="25"/>
      <c r="I37" s="22"/>
      <c r="J37" s="23"/>
      <c r="K37" s="21"/>
    </row>
    <row r="38" spans="1:11" x14ac:dyDescent="0.25">
      <c r="A38" s="18"/>
      <c r="B38" s="27"/>
      <c r="C38" s="19"/>
      <c r="D38" s="18"/>
      <c r="E38" s="19"/>
      <c r="F38" s="20"/>
      <c r="G38" s="21"/>
      <c r="H38" s="25"/>
      <c r="I38" s="22"/>
      <c r="J38" s="28"/>
      <c r="K38" s="21"/>
    </row>
    <row r="39" spans="1:11" x14ac:dyDescent="0.25">
      <c r="A39" s="18"/>
      <c r="B39" s="27"/>
      <c r="C39" s="19"/>
      <c r="D39" s="18"/>
      <c r="E39" s="19"/>
      <c r="F39" s="20"/>
      <c r="G39" s="21"/>
      <c r="H39" s="25"/>
      <c r="I39" s="22"/>
      <c r="J39" s="23"/>
      <c r="K39" s="21"/>
    </row>
    <row r="40" spans="1:11" x14ac:dyDescent="0.25">
      <c r="A40" s="18"/>
      <c r="B40" s="27"/>
      <c r="C40" s="19"/>
      <c r="D40" s="18"/>
      <c r="E40" s="19"/>
      <c r="F40" s="20"/>
      <c r="G40" s="21"/>
      <c r="H40" s="25"/>
      <c r="I40" s="22"/>
      <c r="J40" s="23"/>
      <c r="K40" s="21"/>
    </row>
    <row r="41" spans="1:11" x14ac:dyDescent="0.25">
      <c r="A41" s="18"/>
      <c r="B41" s="27"/>
      <c r="C41" s="19"/>
      <c r="D41" s="18"/>
      <c r="E41" s="19"/>
      <c r="F41" s="20"/>
      <c r="G41" s="21"/>
      <c r="H41" s="25"/>
      <c r="I41" s="22"/>
      <c r="J41" s="23"/>
      <c r="K41" s="21"/>
    </row>
    <row r="42" spans="1:11" x14ac:dyDescent="0.25">
      <c r="A42" s="18"/>
      <c r="B42" s="27"/>
      <c r="C42" s="19"/>
      <c r="D42" s="18"/>
      <c r="E42" s="19"/>
      <c r="F42" s="20"/>
      <c r="G42" s="21"/>
      <c r="H42" s="25"/>
      <c r="I42" s="22"/>
      <c r="J42" s="23"/>
      <c r="K42" s="21"/>
    </row>
    <row r="43" spans="1:11" x14ac:dyDescent="0.25">
      <c r="A43" s="18"/>
      <c r="B43" s="27"/>
      <c r="C43" s="19"/>
      <c r="D43" s="18"/>
      <c r="E43" s="19"/>
      <c r="F43" s="20"/>
      <c r="G43" s="21"/>
      <c r="H43" s="25"/>
      <c r="I43" s="22"/>
      <c r="J43" s="23"/>
      <c r="K43" s="21"/>
    </row>
    <row r="44" spans="1:11" x14ac:dyDescent="0.25">
      <c r="A44" s="18"/>
      <c r="B44" s="27"/>
      <c r="C44" s="19"/>
      <c r="D44" s="18"/>
      <c r="E44" s="19"/>
      <c r="F44" s="20"/>
      <c r="G44" s="21"/>
      <c r="H44" s="25"/>
      <c r="I44" s="22"/>
      <c r="J44" s="23"/>
      <c r="K44" s="21"/>
    </row>
    <row r="45" spans="1:11" x14ac:dyDescent="0.25">
      <c r="A45" s="18"/>
      <c r="B45" s="27"/>
      <c r="C45" s="19"/>
      <c r="D45" s="18"/>
      <c r="E45" s="19"/>
      <c r="F45" s="20"/>
      <c r="G45" s="21"/>
      <c r="H45" s="25"/>
      <c r="I45" s="22"/>
      <c r="J45" s="23"/>
      <c r="K45" s="21"/>
    </row>
    <row r="46" spans="1:11" x14ac:dyDescent="0.25">
      <c r="A46" s="18"/>
      <c r="B46" s="27"/>
      <c r="C46" s="19"/>
      <c r="D46" s="18"/>
      <c r="E46" s="19"/>
      <c r="F46" s="20"/>
      <c r="G46" s="21"/>
      <c r="H46" s="25"/>
      <c r="I46" s="22"/>
      <c r="J46" s="23"/>
      <c r="K46" s="21"/>
    </row>
    <row r="47" spans="1:11" x14ac:dyDescent="0.25">
      <c r="A47" s="18"/>
      <c r="B47" s="27"/>
      <c r="C47" s="19"/>
      <c r="D47" s="18"/>
      <c r="E47" s="19"/>
      <c r="F47" s="20"/>
      <c r="G47" s="21"/>
      <c r="H47" s="25"/>
      <c r="I47" s="22"/>
      <c r="J47" s="23"/>
      <c r="K47" s="21"/>
    </row>
    <row r="48" spans="1:11" x14ac:dyDescent="0.25">
      <c r="A48" s="18"/>
      <c r="B48" s="27"/>
      <c r="C48" s="19"/>
      <c r="D48" s="18"/>
      <c r="E48" s="19"/>
      <c r="F48" s="20"/>
      <c r="G48" s="21"/>
      <c r="H48" s="25"/>
      <c r="I48" s="22"/>
      <c r="J48" s="23"/>
      <c r="K48" s="21"/>
    </row>
    <row r="49" spans="1:11" x14ac:dyDescent="0.25">
      <c r="A49" s="18"/>
      <c r="B49" s="27"/>
      <c r="C49" s="19"/>
      <c r="D49" s="18"/>
      <c r="E49" s="19"/>
      <c r="F49" s="20"/>
      <c r="G49" s="21"/>
      <c r="H49" s="25"/>
      <c r="I49" s="22"/>
      <c r="J49" s="23"/>
      <c r="K49" s="21"/>
    </row>
    <row r="50" spans="1:11" x14ac:dyDescent="0.25">
      <c r="A50" s="18"/>
      <c r="B50" s="27"/>
      <c r="C50" s="19"/>
      <c r="D50" s="18"/>
      <c r="E50" s="19"/>
      <c r="F50" s="20"/>
      <c r="G50" s="21"/>
      <c r="H50" s="25"/>
      <c r="I50" s="22"/>
      <c r="J50" s="23"/>
      <c r="K50" s="21"/>
    </row>
    <row r="51" spans="1:11" x14ac:dyDescent="0.25">
      <c r="A51" s="18"/>
      <c r="B51" s="27"/>
      <c r="C51" s="19"/>
      <c r="D51" s="18"/>
      <c r="E51" s="19"/>
      <c r="F51" s="20"/>
      <c r="G51" s="21"/>
      <c r="H51" s="25"/>
      <c r="I51" s="22"/>
      <c r="J51" s="23"/>
      <c r="K51" s="21"/>
    </row>
    <row r="52" spans="1:11" x14ac:dyDescent="0.25">
      <c r="A52" s="18"/>
      <c r="B52" s="27"/>
      <c r="C52" s="19"/>
      <c r="D52" s="18"/>
      <c r="E52" s="19"/>
      <c r="F52" s="20"/>
      <c r="G52" s="21"/>
      <c r="H52" s="25"/>
      <c r="I52" s="22"/>
      <c r="J52" s="23"/>
      <c r="K52" s="21"/>
    </row>
    <row r="53" spans="1:11" x14ac:dyDescent="0.25">
      <c r="A53" s="18"/>
      <c r="B53" s="27"/>
      <c r="C53" s="19"/>
      <c r="D53" s="18"/>
      <c r="E53" s="19"/>
      <c r="F53" s="20"/>
      <c r="G53" s="21"/>
      <c r="H53" s="25"/>
      <c r="I53" s="22"/>
      <c r="J53" s="29"/>
      <c r="K53" s="21"/>
    </row>
  </sheetData>
  <mergeCells count="3">
    <mergeCell ref="E1:G1"/>
    <mergeCell ref="B2:K2"/>
    <mergeCell ref="E3:H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sov-c-pl1-ws</dc:creator>
  <cp:lastModifiedBy>sov-c-pl1-ws</cp:lastModifiedBy>
  <cp:lastPrinted>2022-06-02T11:19:30Z</cp:lastPrinted>
  <dcterms:created xsi:type="dcterms:W3CDTF">2022-06-02T11:17:03Z</dcterms:created>
  <dcterms:modified xsi:type="dcterms:W3CDTF">2025-11-11T05:53:09Z</dcterms:modified>
</cp:coreProperties>
</file>