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ov-c-pl1-ws\Documents\закупки\2025\"/>
    </mc:Choice>
  </mc:AlternateContent>
  <xr:revisionPtr revIDLastSave="0" documentId="8_{5ED504F7-A8E0-483D-9AA9-726B28B0B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G53" i="1"/>
  <c r="F53" i="1"/>
  <c r="B53" i="1"/>
  <c r="I52" i="1"/>
  <c r="G52" i="1"/>
  <c r="F52" i="1"/>
  <c r="B52" i="1"/>
  <c r="I51" i="1"/>
  <c r="G51" i="1"/>
  <c r="F51" i="1"/>
  <c r="B51" i="1"/>
  <c r="I50" i="1"/>
  <c r="G50" i="1"/>
  <c r="F50" i="1"/>
  <c r="B50" i="1"/>
  <c r="I49" i="1"/>
  <c r="G49" i="1"/>
  <c r="F49" i="1"/>
  <c r="B49" i="1"/>
  <c r="I48" i="1"/>
  <c r="G48" i="1"/>
  <c r="F48" i="1"/>
  <c r="B48" i="1"/>
  <c r="I47" i="1"/>
  <c r="G47" i="1"/>
  <c r="F47" i="1"/>
  <c r="B47" i="1"/>
  <c r="I46" i="1"/>
  <c r="G46" i="1"/>
  <c r="F46" i="1"/>
  <c r="B46" i="1"/>
  <c r="I45" i="1"/>
  <c r="G45" i="1"/>
  <c r="F45" i="1"/>
  <c r="B45" i="1"/>
  <c r="I44" i="1"/>
  <c r="G44" i="1"/>
  <c r="F44" i="1"/>
  <c r="B44" i="1"/>
  <c r="I43" i="1"/>
  <c r="G43" i="1"/>
  <c r="F43" i="1"/>
  <c r="B43" i="1"/>
  <c r="I42" i="1"/>
  <c r="G42" i="1"/>
  <c r="F42" i="1"/>
  <c r="B42" i="1"/>
  <c r="I41" i="1"/>
  <c r="G41" i="1"/>
  <c r="F41" i="1"/>
  <c r="B41" i="1"/>
  <c r="I40" i="1"/>
  <c r="G40" i="1"/>
  <c r="F40" i="1"/>
  <c r="B40" i="1"/>
  <c r="I39" i="1"/>
  <c r="G39" i="1"/>
  <c r="F39" i="1"/>
  <c r="B39" i="1"/>
  <c r="I38" i="1"/>
  <c r="G38" i="1"/>
  <c r="F38" i="1"/>
  <c r="B38" i="1"/>
  <c r="I37" i="1"/>
  <c r="G37" i="1"/>
  <c r="F37" i="1"/>
  <c r="B37" i="1"/>
  <c r="I36" i="1"/>
  <c r="G36" i="1"/>
  <c r="F36" i="1"/>
  <c r="B36" i="1"/>
  <c r="I35" i="1"/>
  <c r="G35" i="1"/>
  <c r="F35" i="1"/>
  <c r="B35" i="1"/>
  <c r="I34" i="1"/>
  <c r="G34" i="1"/>
  <c r="F34" i="1"/>
  <c r="B34" i="1"/>
  <c r="I33" i="1"/>
  <c r="G33" i="1"/>
  <c r="F33" i="1"/>
  <c r="B33" i="1"/>
  <c r="I32" i="1"/>
  <c r="G32" i="1"/>
  <c r="F32" i="1"/>
  <c r="B32" i="1"/>
  <c r="I31" i="1"/>
  <c r="G31" i="1"/>
  <c r="F31" i="1"/>
  <c r="B31" i="1"/>
  <c r="I30" i="1"/>
  <c r="G30" i="1"/>
  <c r="F30" i="1"/>
  <c r="B30" i="1"/>
  <c r="I29" i="1"/>
  <c r="G29" i="1"/>
  <c r="F29" i="1"/>
  <c r="B29" i="1"/>
  <c r="I28" i="1"/>
  <c r="G28" i="1"/>
  <c r="F28" i="1"/>
  <c r="B28" i="1"/>
  <c r="I27" i="1"/>
  <c r="G27" i="1"/>
  <c r="F27" i="1"/>
  <c r="B27" i="1"/>
  <c r="I26" i="1"/>
  <c r="G26" i="1"/>
  <c r="F26" i="1"/>
  <c r="B26" i="1"/>
  <c r="I25" i="1"/>
  <c r="G25" i="1"/>
  <c r="F25" i="1"/>
  <c r="B25" i="1"/>
  <c r="I24" i="1"/>
  <c r="G24" i="1"/>
  <c r="F24" i="1"/>
  <c r="B24" i="1"/>
  <c r="I23" i="1"/>
  <c r="G23" i="1"/>
  <c r="F23" i="1"/>
  <c r="B23" i="1"/>
  <c r="I22" i="1"/>
  <c r="G22" i="1"/>
  <c r="F22" i="1"/>
  <c r="B22" i="1"/>
  <c r="I21" i="1"/>
  <c r="G21" i="1"/>
  <c r="F21" i="1"/>
  <c r="B21" i="1"/>
  <c r="I20" i="1"/>
  <c r="G20" i="1"/>
  <c r="F20" i="1"/>
  <c r="B20" i="1"/>
  <c r="G19" i="1"/>
  <c r="F19" i="1"/>
  <c r="B19" i="1"/>
  <c r="I18" i="1"/>
  <c r="G18" i="1"/>
  <c r="F18" i="1"/>
  <c r="B18" i="1"/>
  <c r="I17" i="1"/>
  <c r="G17" i="1"/>
  <c r="F17" i="1"/>
  <c r="B17" i="1"/>
  <c r="I16" i="1"/>
  <c r="G16" i="1"/>
  <c r="F16" i="1"/>
  <c r="B16" i="1"/>
  <c r="I15" i="1"/>
  <c r="G15" i="1"/>
  <c r="F15" i="1"/>
  <c r="B15" i="1"/>
  <c r="I14" i="1"/>
  <c r="G14" i="1"/>
  <c r="F14" i="1"/>
  <c r="B14" i="1"/>
  <c r="I13" i="1"/>
  <c r="G13" i="1"/>
  <c r="F13" i="1"/>
  <c r="B13" i="1"/>
  <c r="I12" i="1"/>
  <c r="G12" i="1"/>
  <c r="F12" i="1"/>
  <c r="B12" i="1"/>
  <c r="I11" i="1"/>
  <c r="G11" i="1"/>
  <c r="F11" i="1"/>
  <c r="B11" i="1"/>
  <c r="G10" i="1"/>
  <c r="F10" i="1"/>
  <c r="B10" i="1"/>
  <c r="I9" i="1"/>
  <c r="G9" i="1"/>
  <c r="F9" i="1"/>
  <c r="B9" i="1"/>
  <c r="I8" i="1"/>
  <c r="G8" i="1"/>
  <c r="F8" i="1"/>
  <c r="B8" i="1"/>
  <c r="G7" i="1"/>
  <c r="F7" i="1"/>
  <c r="B7" i="1"/>
  <c r="I6" i="1"/>
  <c r="H6" i="1"/>
  <c r="G6" i="1"/>
  <c r="C6" i="1"/>
  <c r="H5" i="1"/>
  <c r="G5" i="1"/>
  <c r="F5" i="1"/>
  <c r="C5" i="1"/>
  <c r="B5" i="1"/>
  <c r="I4" i="1"/>
  <c r="G4" i="1"/>
  <c r="F4" i="1"/>
</calcChain>
</file>

<file path=xl/sharedStrings.xml><?xml version="1.0" encoding="utf-8"?>
<sst xmlns="http://schemas.openxmlformats.org/spreadsheetml/2006/main" count="190" uniqueCount="132">
  <si>
    <t>КОГБУЗ "Советская ЦРБ"</t>
  </si>
  <si>
    <t>Информация о закупках, проводимых посредством конкурентных способов определения поставщиков.</t>
  </si>
  <si>
    <t>Поставщик осуществляет поставку товара по предварительной заявке Заказчика в течение 10 календарных дней с момента направления заявки, в рабочее время с 8:00 до 15:30</t>
  </si>
  <si>
    <t>Отчетный период 01.02 - 28.02.2025 г.</t>
  </si>
  <si>
    <t xml:space="preserve">Поставщик осуществляет поставку товара по предварительной заявке Заказчика в течение 10 календарных дней с момента направления заявки, в рабочее время с 8:00 до 15:30. </t>
  </si>
  <si>
    <t>Поставка лекарственных препаратов для медицинского применения</t>
  </si>
  <si>
    <t>Заказчик за 10 календарных дней до получения Товара направляет Поставщику Заявку о получении Товара на эл. адрес Поставщика</t>
  </si>
  <si>
    <t>ОБЩЕСТВО С ОГРАНИЧЕННОЙ ОТВЕТСТВЕННОСТЬЮ "КОНКОРДИКА"</t>
  </si>
  <si>
    <t>ОБЩЕСТВО С ОГРАНИЧЕННОЙ ОТВЕТСТВЕННОСТЬЮ "АЛТАРИМ"</t>
  </si>
  <si>
    <t>0340200003325005526</t>
  </si>
  <si>
    <t>Оказание услуг по предоставлению доступа к сети Интернет (ЦРБ, поликлиника)</t>
  </si>
  <si>
    <t>Услуга оказывается с момента заключения контракта по 31.05.2026 г.</t>
  </si>
  <si>
    <t>ОБЩЕСТВО С ОГРАНИЧЕННОЙ ОТВЕТСТВЕННОСТЬЮ "ДЕЛЬТАТЕЛЕКОМ"</t>
  </si>
  <si>
    <t xml:space="preserve"> 110
 6
</t>
  </si>
  <si>
    <t xml:space="preserve"> 63,66
 1728,57
</t>
  </si>
  <si>
    <t>0340200003325005512</t>
  </si>
  <si>
    <t xml:space="preserve">50000
1000
</t>
  </si>
  <si>
    <t xml:space="preserve">3,31 
9,64 
</t>
  </si>
  <si>
    <t>Поставка изделий медицинского назначения (Контейнеры для сбора проб, фильтры/загубники, мешки)</t>
  </si>
  <si>
    <t xml:space="preserve">30
30
100
105
</t>
  </si>
  <si>
    <t>ШЕВЧУК СВЕТЛАНА АНАТОЛЬЕВНА</t>
  </si>
  <si>
    <t xml:space="preserve">6,87866666667
7,51433333333
5,4442
348,98085714286
</t>
  </si>
  <si>
    <t xml:space="preserve">50
10
500
30
300
80
48
110
50
25
25
20
400
</t>
  </si>
  <si>
    <t>ОБЩЕСТВО С ОГРАНИЧЕННОЙ ОТВЕТСТВЕННОСТЬЮ "ФК "ИНТЕРЛЕК"</t>
  </si>
  <si>
    <t xml:space="preserve">29,00
35,80
25,20
169,00
247,20
844,40
702,00
79,20
44,60
21,28
86,00
100,80
14,00
</t>
  </si>
  <si>
    <t>ОБЩЕСТВО С ОГРАНИЧЕННОЙ ОТВЕТСТВЕННОСТЬЮ "ИРВИН 2"</t>
  </si>
  <si>
    <t>5 850,00</t>
  </si>
  <si>
    <t xml:space="preserve">100
250
200
635
30
20
128
60
250
2
40
6
30
</t>
  </si>
  <si>
    <t>ОБЩЕСТВО С ОГРАНИЧЕННОЙ ОТВЕТСТВЕННОСТЬЮ "НОВАФАРМ"</t>
  </si>
  <si>
    <t xml:space="preserve">410 918,96 </t>
  </si>
  <si>
    <t xml:space="preserve">149,08
87,74
110,21
372,44
231,24
983,18
42,89
79,87
49,36
1 708,30
1 158,85
1 998,34
151,70
</t>
  </si>
  <si>
    <t xml:space="preserve">10,5 
2,6085 
305,10833333333 
287,60625
58,3812 
</t>
  </si>
  <si>
    <t>ОБЩЕСТВО С ОГРАНИЧЕННОЙ ОТВЕТСТВЕННОСТЬЮ "АЛЬБАТРОС"</t>
  </si>
  <si>
    <t xml:space="preserve">560
8000 
900 
960 
1750 
</t>
  </si>
  <si>
    <t>Поставка нефтепродуктов (ГСМ) для транспортных средств через сеть АЗС по топливным картам или талонам</t>
  </si>
  <si>
    <t xml:space="preserve">20 000
80
238
</t>
  </si>
  <si>
    <t xml:space="preserve">Поставка производится ежедневно, круглосуточно по безналичному расчету с применением топливных карт или талонов. </t>
  </si>
  <si>
    <t>ОБЩЕСТВО С ОГРАНИЧЕННОЙ ОТВЕТСТВЕННОСТЬЮ "СОВЕТСКНЕФТЕПРОДУКТ"</t>
  </si>
  <si>
    <t xml:space="preserve">55,44
56,00
70,00
</t>
  </si>
  <si>
    <t>Поставка стоматологических материалов</t>
  </si>
  <si>
    <t xml:space="preserve">45
20
10
5
2
4
5
2
5
25
</t>
  </si>
  <si>
    <t>Поставка в срок 10 календарных дней с момента направления заявки на эл. почту Поставщика</t>
  </si>
  <si>
    <t>ОБЩЕСТВО С ОГРАНИЧЕННОЙ ОТВЕТСТВЕННОСТЬЮ "БАС-ТОРГ"</t>
  </si>
  <si>
    <t xml:space="preserve">2 336,00
2 305,00
1 878,00
946,00
460,59
5 045,00
121,00
585,00
336,00
867,00
</t>
  </si>
  <si>
    <t>Поставка изделий медицинского назначения (Индикаторы, упаковка для стерилизации, фильтры)</t>
  </si>
  <si>
    <t xml:space="preserve">3000
20000
5
4
7
5
2
2
2
2
20
20
16
</t>
  </si>
  <si>
    <t>ОБЩЕСТВО С ОГРАНИЧЕННОЙ ОТВЕТСТВЕННОСТЬЮ "СТРОЙМОСТ"</t>
  </si>
  <si>
    <t xml:space="preserve">0,46776
0,467759
571,362
1 461,63
950,058571
950,058
3 654,075
3 105,965
2 338,80
1 534,715
88,5835
122,471
190,276875
</t>
  </si>
  <si>
    <t>Поставка изделий медицинского назначения (Нагрудники стоматологические)</t>
  </si>
  <si>
    <t>ОБЩЕСТВО С ОГРАНИЧЕННОЙ ОТВЕТСТВЕННОСТЬЮ "ВЯТКА-МЕД"</t>
  </si>
  <si>
    <t xml:space="preserve">100
200
</t>
  </si>
  <si>
    <t>ОБЩЕСТВО С ОГРАНИЧЕННОЙ ОТВЕТСТВЕННОСТЬЮ "ЛЕКМЕДИКА"</t>
  </si>
  <si>
    <t xml:space="preserve">5 516,82
386,18
</t>
  </si>
  <si>
    <t>Поставка изделий медицинского назначения (Лампы бактерицидные)</t>
  </si>
  <si>
    <t>ОБЩЕСТВО С ОГРАНИЧЕННОЙ ОТВЕТСТВЕННОСТЬЮ "МАЙЛЕД-РУС"</t>
  </si>
  <si>
    <t>Поставка изделий медицинского назначения (Наборы белья)</t>
  </si>
  <si>
    <t xml:space="preserve"> 750
 20
20
100
50
240
</t>
  </si>
  <si>
    <t>ОБЩЕСТВО С ОГРАНИЧЕННОЙ ОТВЕТСТВЕННОСТЬЮ "МЕДЕФ"</t>
  </si>
  <si>
    <t xml:space="preserve">29,39961333333
49,78450000000
29,93550000000
170,13870000000
29,05240000000
160,45966666667
</t>
  </si>
  <si>
    <t>Поставка изделий медицинского назначения (Щетки и скребки цитологические)</t>
  </si>
  <si>
    <t xml:space="preserve"> 3000
 1800
</t>
  </si>
  <si>
    <t xml:space="preserve"> 5,59655
 3,26105
</t>
  </si>
  <si>
    <t>Поставка изделий медицинского назначения (Щипцы биопсийные)</t>
  </si>
  <si>
    <t xml:space="preserve"> 50
 50
</t>
  </si>
  <si>
    <t>ОБЩЕСТВО С ОГРАНИЧЕННОЙ ОТВЕТСТВЕННОСТЬЮ "АНТАРЕС"</t>
  </si>
  <si>
    <t xml:space="preserve"> 858,80
 919,60
</t>
  </si>
  <si>
    <t>Поставка изделий медицинского назначения (Щипцы, шпатель, загубник, щетки, зеркало носовое)</t>
  </si>
  <si>
    <t xml:space="preserve"> 700
 5000
15
1500
300
300
</t>
  </si>
  <si>
    <t>ОБЩЕСТВО С ОГРАНИЧЕННОЙ ОТВЕТСТВЕННОСТЬЮ "РМК ГРУПП"</t>
  </si>
  <si>
    <t xml:space="preserve">7,51065714286
1,41680000000
1 207,50000000000
203,66499333333
12,21186666667
9,22530000000
</t>
  </si>
  <si>
    <t>Поставка дезинфицирующих средств</t>
  </si>
  <si>
    <t xml:space="preserve">50
75
48
150
220
6
75
4,5
30
10
14
15
70
30
140
50
234
2,5
</t>
  </si>
  <si>
    <t>ОБЩЕСТВО С ОГРАНИЧЕННОЙ ОТВЕТСТВЕННОСТЬЮ "МАГМАСЕПТ"</t>
  </si>
  <si>
    <t xml:space="preserve">570,00
586,67
720,00
290,00
290,00
334,00
435,00
7666,67
1175,00
485,00
780,00
390,00
360,00
225,00
680,00
390,00
220,00
312,00
</t>
  </si>
  <si>
    <t>Поставка стоматологических инструментов</t>
  </si>
  <si>
    <t>в срок 10 календарных дней с момента направления заявки на эл. почту Поставщика</t>
  </si>
  <si>
    <t>ЛЕЖНИНА ЕКАТЕРИНА АНАТОЛЬЕВНА</t>
  </si>
  <si>
    <t>Поставка аппарата для суточного мониторирования артериального давления</t>
  </si>
  <si>
    <t>Поставка Оборудования осуществляется Поставщиком в Место доставки в течение 60 календарных дней с момента заключения контракта.</t>
  </si>
  <si>
    <t>ОБЩЕСТВО С ОГРАНИЧЕННОЙ ОТВЕТСТВЕННОСТЬЮ "МЕДИКО-ИНЖЕНЕРНЫЙ ЦЕНТР"</t>
  </si>
  <si>
    <t>50 960,00</t>
  </si>
  <si>
    <t>Поставка аспиратора (насоса отсасывающего) (помпы) хирургической</t>
  </si>
  <si>
    <t>БЕЛОГЛАЗОВ ДМИТРИЙ ИГОРЕВИЧ</t>
  </si>
  <si>
    <t>Поставка концентратора кислорода</t>
  </si>
  <si>
    <t>ЗОРИН ВЯЧЕСЛАВ ВЛАДИМИРОВИЧ</t>
  </si>
  <si>
    <t>Поставка кресла гинекологического</t>
  </si>
  <si>
    <t>Поставка Оборудования осуществляется Поставщиком в Место доставки в течение 120 календарных дней с момента заключения контракта.</t>
  </si>
  <si>
    <t>Поставка кушетки медицинской</t>
  </si>
  <si>
    <t>Поставка Оборудования осуществляется Поставщиком в Место доставки в течение 90 календарных дней с момента заключения контракта.</t>
  </si>
  <si>
    <t>19 000,00</t>
  </si>
  <si>
    <t>Поставка светильника операционного</t>
  </si>
  <si>
    <t>ОБЩЕСТВО С ОГРАНИЧЕННОЙ ОТВЕТСТВЕННОСТЬЮ "ДЕНИКОР"</t>
  </si>
  <si>
    <t>534 315,00</t>
  </si>
  <si>
    <t>Поставка системы допплеровской фетальной</t>
  </si>
  <si>
    <t>Поставка Оборудования осуществляется Поставщиком в Место доставки в течение 30 календарных дней с момента заключения контракта.</t>
  </si>
  <si>
    <t>41 700,00</t>
  </si>
  <si>
    <t>Поставка стола медицинского манипуляционного для размещения инструмента, лекарственных препаратов и приборов</t>
  </si>
  <si>
    <t>Поставка холодильника</t>
  </si>
  <si>
    <t>ОБЩЕСТВО С ОГРАНИЧЕННОЙ ОТВЕТСТВЕННОСТЬЮ "ФАРМАКОМ"</t>
  </si>
  <si>
    <t>Поставка ширмы</t>
  </si>
  <si>
    <t>Поставка шкафа для медикаментов</t>
  </si>
  <si>
    <t>Бритва</t>
  </si>
  <si>
    <t xml:space="preserve"> течение 10 календарных дней с момента направления заявки, в рабочее время с 8:00 до 15:30.</t>
  </si>
  <si>
    <t>Тепло/влагообменник/бактериальный фильтр, стерильный</t>
  </si>
  <si>
    <t>в течение 10 календарных дней с момента направления заявки, в рабочее время с 8:00 до 15:30</t>
  </si>
  <si>
    <t xml:space="preserve">3
5
5
2
2
3
5
2
5
2
10
2
1
8
20
12
14
20
25
3
5
60
8
2
</t>
  </si>
  <si>
    <t xml:space="preserve">392,70
392,70
392,70
392,70
392,70
392,70
4 980,00
4 980,00
4 980,00
4 980,00
956,34
5 530,00
28 194,60
889,14
474,32
995,97
1 333,44
318,78
1 968,12
2 371,60
277,20
728,00
2239,66
4 172,00
</t>
  </si>
  <si>
    <t>Поставка набора гинекологических инструментов</t>
  </si>
  <si>
    <t>ОБЩЕСТВО С ОГРАНИЧЕННОЙ ОТВЕТСТВЕННОСТЬЮ "КОРЛАЙН"</t>
  </si>
  <si>
    <t>Подгузники для взрослых</t>
  </si>
  <si>
    <t>Поставка кардиомонитора фетального</t>
  </si>
  <si>
    <t>ОБЩЕСТВО С ОГРАНИЧЕННОЙ ОТВЕТСТВЕННОСТЬЮ "СФЕРА"</t>
  </si>
  <si>
    <t>Поставка кольпоскопа</t>
  </si>
  <si>
    <t>ОБЩЕСТВО С ОГРАНИЧЕННОЙ ОТВЕТСТВЕННОСТЬЮ "ЗДОРОВЫЙ МИР"</t>
  </si>
  <si>
    <t>Поставка монитора анестезиологического</t>
  </si>
  <si>
    <t>Поставка Оборудования осуществляется Поставщиком в Место доставки в течение 60 дней с момента заключения контракта.</t>
  </si>
  <si>
    <t>Поставка светильника медицинского передвижного</t>
  </si>
  <si>
    <t>ОБЩЕСТВО С ОГРАНИЧЕННОЙ ОТВЕТСТВЕННОСТЬЮ "ЛАЙТХАУС"</t>
  </si>
  <si>
    <t>Поставка стульев медицинских</t>
  </si>
  <si>
    <t>СМУРЯКОВ ЛЕОНИД ЕВГЕНЬЕВИЧ</t>
  </si>
  <si>
    <t>Поставка шкафа для хранения инструментария и средств медицинского назначения</t>
  </si>
  <si>
    <t>Поставка электрокардиографа многоканального</t>
  </si>
  <si>
    <t>Поставка изделий медицинского назначения</t>
  </si>
  <si>
    <t>Поставка аппарата наркозно-дыхательного</t>
  </si>
  <si>
    <t>Поставка кресла/кушетки донорской</t>
  </si>
  <si>
    <t>Поставка оборудования моечного, дезинфекционного</t>
  </si>
  <si>
    <t>Поставка очистителя воздуха фильтрующего высокоэффективного, стационарного</t>
  </si>
  <si>
    <t>Поставка стерилизатора парового</t>
  </si>
  <si>
    <t>1 298 000,00</t>
  </si>
  <si>
    <t>Поставка аппарата для ультразвукового исследования с цветным допплером и тремя датчиками (трансабдоминальный, трансвагинальный и линейный)</t>
  </si>
  <si>
    <t>Поставка Оборудования осуществляется Поставщиком в Место доставки в течение 180 дней с момента заключения контракта.</t>
  </si>
  <si>
    <t>ЕЛЬКИН МИХАИЛ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</si>
</sst>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Bookman Old Style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Bookman Old Style"/>
      <family val="1"/>
      <charset val="204"/>
    </font>
    <font>
      <sz val="12"/>
      <color rgb="FF000000"/>
      <name val="Calibri"/>
      <family val="2"/>
    </font>
    <font>
      <sz val="9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14" fontId="4" fillId="0" borderId="2">
      <alignment horizontal="center" vertical="center" wrapText="1"/>
    </xf>
    <xf numFmtId="4" fontId="4" fillId="0" borderId="3">
      <alignment horizontal="center" vertical="center" wrapText="1"/>
    </xf>
    <xf numFmtId="14" fontId="4" fillId="0" borderId="4">
      <alignment horizontal="center" vertical="center" wrapText="1"/>
    </xf>
    <xf numFmtId="4" fontId="4" fillId="0" borderId="3">
      <alignment horizontal="center" vertical="center" wrapText="1"/>
    </xf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" fontId="4" fillId="0" borderId="3" xfId="4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</cellXfs>
  <cellStyles count="5">
    <cellStyle name="xl34" xfId="1" xr:uid="{00000000-0005-0000-0000-000000000000}"/>
    <cellStyle name="xl39" xfId="3" xr:uid="{00000000-0005-0000-0000-000001000000}"/>
    <cellStyle name="xl40" xfId="4" xr:uid="{45678EBB-F6FB-4923-A6EC-57D4C4F34E34}"/>
    <cellStyle name="xl41" xfId="2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50;&#1086;&#1088;&#1087;&#1086;&#1088;&#1072;&#1090;&#1080;&#1074;&#1085;&#1099;&#1081;%20&#1082;&#1086;&#1085;&#1090;&#1088;&#1086;&#1083;&#1100;,%20&#1055;&#1080;&#1089;&#1100;&#1084;&#1086;%20&#1052;&#1080;&#1085;&#1092;&#1080;&#1085;&#1072;%20&#1050;&#1054;\&#1043;&#1086;&#1076;&#1099;,%20&#1084;&#1077;&#1089;&#1103;&#1094;&#1099;\2025\&#1048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форма"/>
    </sheetNames>
    <sheetDataSet>
      <sheetData sheetId="0" refreshError="1">
        <row r="10">
          <cell r="U10">
            <v>48000</v>
          </cell>
          <cell r="Z10">
            <v>45810</v>
          </cell>
          <cell r="AF10">
            <v>11760</v>
          </cell>
        </row>
        <row r="11">
          <cell r="P11" t="str">
            <v>0340200003325005604</v>
          </cell>
          <cell r="U11">
            <v>17374.02</v>
          </cell>
          <cell r="Z11">
            <v>45810</v>
          </cell>
          <cell r="AC11" t="str">
            <v>Поставка изделий медицинского назначения (канюли, наборы для катетеризации)</v>
          </cell>
          <cell r="CQ11" t="str">
            <v>ШЕВЧУК СВЕТЛАНА АНАТОЛЬЕВНА</v>
          </cell>
        </row>
        <row r="12">
          <cell r="Z12">
            <v>45810</v>
          </cell>
          <cell r="AC12" t="str">
            <v>Поставка изделий медицинского назначения (Салфетки, лейкопластыри)</v>
          </cell>
          <cell r="AF12">
            <v>175140</v>
          </cell>
          <cell r="CQ12" t="str">
            <v>ШЕВЧУК СВЕТЛАНА АНАТОЛЬЕВНА</v>
          </cell>
        </row>
        <row r="13">
          <cell r="P13" t="str">
            <v>0340200003325005509</v>
          </cell>
          <cell r="U13">
            <v>46158.8</v>
          </cell>
          <cell r="Z13">
            <v>45810</v>
          </cell>
        </row>
        <row r="14">
          <cell r="P14" t="str">
            <v>0340200003325005445</v>
          </cell>
          <cell r="U14">
            <v>224763</v>
          </cell>
          <cell r="Z14">
            <v>45810</v>
          </cell>
          <cell r="AF14">
            <v>216126</v>
          </cell>
        </row>
        <row r="15">
          <cell r="P15" t="str">
            <v>0340200003325005410</v>
          </cell>
          <cell r="U15">
            <v>526500</v>
          </cell>
          <cell r="Z15">
            <v>45810</v>
          </cell>
          <cell r="AF15">
            <v>526500</v>
          </cell>
        </row>
        <row r="16">
          <cell r="P16" t="str">
            <v>0340200003325005097</v>
          </cell>
          <cell r="U16">
            <v>505427.4</v>
          </cell>
          <cell r="Z16">
            <v>45810</v>
          </cell>
        </row>
        <row r="17">
          <cell r="P17" t="str">
            <v>0340200003325005561</v>
          </cell>
          <cell r="U17">
            <v>726862.8</v>
          </cell>
          <cell r="Z17">
            <v>45814</v>
          </cell>
          <cell r="AE17">
            <v>679614.6</v>
          </cell>
        </row>
        <row r="18">
          <cell r="P18" t="str">
            <v>0340200003325005564</v>
          </cell>
          <cell r="U18">
            <v>1280243.3799999999</v>
          </cell>
          <cell r="Z18">
            <v>45814</v>
          </cell>
          <cell r="AF18">
            <v>1129940</v>
          </cell>
        </row>
        <row r="19">
          <cell r="P19" t="str">
            <v>0340200003325005628</v>
          </cell>
          <cell r="U19">
            <v>283525.34000000003</v>
          </cell>
          <cell r="Z19">
            <v>45817</v>
          </cell>
          <cell r="AF19">
            <v>220961.18</v>
          </cell>
        </row>
        <row r="20">
          <cell r="P20" t="str">
            <v>0340200003325005762</v>
          </cell>
          <cell r="U20">
            <v>93963.6</v>
          </cell>
          <cell r="Z20">
            <v>45817</v>
          </cell>
          <cell r="AF20">
            <v>59395.12</v>
          </cell>
        </row>
        <row r="21">
          <cell r="P21" t="str">
            <v>0340200003325005980</v>
          </cell>
          <cell r="U21">
            <v>8400</v>
          </cell>
          <cell r="Z21">
            <v>45817</v>
          </cell>
          <cell r="AF21">
            <v>8400</v>
          </cell>
        </row>
        <row r="22">
          <cell r="P22" t="str">
            <v>0340200003325004081</v>
          </cell>
          <cell r="U22">
            <v>885800</v>
          </cell>
          <cell r="Z22">
            <v>45824</v>
          </cell>
          <cell r="AF22">
            <v>628918</v>
          </cell>
        </row>
        <row r="23">
          <cell r="P23" t="str">
            <v>0340200003325006354</v>
          </cell>
          <cell r="U23">
            <v>8100</v>
          </cell>
          <cell r="Z23">
            <v>45824</v>
          </cell>
          <cell r="AF23">
            <v>7800</v>
          </cell>
        </row>
        <row r="24">
          <cell r="P24" t="str">
            <v>0340200003325006344</v>
          </cell>
          <cell r="U24">
            <v>106783</v>
          </cell>
          <cell r="Z24">
            <v>45824</v>
          </cell>
          <cell r="AF24">
            <v>80620.92</v>
          </cell>
        </row>
        <row r="25">
          <cell r="P25" t="str">
            <v>0340200003325006288</v>
          </cell>
          <cell r="U25">
            <v>26196</v>
          </cell>
          <cell r="Z25">
            <v>45824</v>
          </cell>
        </row>
        <row r="26">
          <cell r="P26" t="str">
            <v>0340200003325006323</v>
          </cell>
          <cell r="U26">
            <v>117000</v>
          </cell>
          <cell r="Z26">
            <v>45824</v>
          </cell>
          <cell r="AF26">
            <v>88920</v>
          </cell>
        </row>
        <row r="27">
          <cell r="P27" t="str">
            <v>0340200003325006322</v>
          </cell>
          <cell r="U27">
            <v>425320</v>
          </cell>
          <cell r="Z27">
            <v>45824</v>
          </cell>
          <cell r="AF27">
            <v>342382.6</v>
          </cell>
        </row>
        <row r="28">
          <cell r="P28" t="str">
            <v>0340200003325006439</v>
          </cell>
          <cell r="U28">
            <v>539269.27</v>
          </cell>
          <cell r="Z28">
            <v>45825</v>
          </cell>
          <cell r="AF28">
            <v>539269.27</v>
          </cell>
        </row>
        <row r="29">
          <cell r="P29" t="str">
            <v>0340200003325006311</v>
          </cell>
          <cell r="U29">
            <v>30485</v>
          </cell>
          <cell r="Z29">
            <v>45826</v>
          </cell>
          <cell r="AF29">
            <v>25013.69</v>
          </cell>
        </row>
        <row r="30">
          <cell r="P30" t="str">
            <v>0340200003325007767</v>
          </cell>
          <cell r="U30">
            <v>104000</v>
          </cell>
          <cell r="Z30">
            <v>45831</v>
          </cell>
          <cell r="AF30">
            <v>101920</v>
          </cell>
        </row>
        <row r="31">
          <cell r="P31" t="str">
            <v>0340200003325007722</v>
          </cell>
          <cell r="U31">
            <v>86240</v>
          </cell>
          <cell r="Z31">
            <v>45831</v>
          </cell>
          <cell r="AF31">
            <v>86240</v>
          </cell>
        </row>
        <row r="32">
          <cell r="P32" t="str">
            <v>0340200003325007723</v>
          </cell>
          <cell r="U32">
            <v>768400</v>
          </cell>
          <cell r="Z32">
            <v>45831</v>
          </cell>
          <cell r="AF32">
            <v>768400</v>
          </cell>
        </row>
        <row r="33">
          <cell r="P33" t="str">
            <v>0340200003325007773</v>
          </cell>
          <cell r="U33">
            <v>754800</v>
          </cell>
          <cell r="Z33">
            <v>45831</v>
          </cell>
          <cell r="AF33">
            <v>754800</v>
          </cell>
        </row>
        <row r="34">
          <cell r="P34" t="str">
            <v>0340200003325007719</v>
          </cell>
          <cell r="U34">
            <v>38000</v>
          </cell>
          <cell r="Z34">
            <v>45831</v>
          </cell>
          <cell r="AF34">
            <v>38000</v>
          </cell>
        </row>
        <row r="35">
          <cell r="P35" t="str">
            <v>0340200003325007763</v>
          </cell>
          <cell r="U35">
            <v>537000</v>
          </cell>
          <cell r="Z35">
            <v>45831</v>
          </cell>
          <cell r="AF35">
            <v>534315</v>
          </cell>
        </row>
        <row r="36">
          <cell r="P36" t="str">
            <v>0340200003325007769</v>
          </cell>
          <cell r="U36">
            <v>83400</v>
          </cell>
          <cell r="Z36">
            <v>45831</v>
          </cell>
          <cell r="AF36">
            <v>83400</v>
          </cell>
        </row>
        <row r="37">
          <cell r="P37" t="str">
            <v>0340200003325007764</v>
          </cell>
          <cell r="U37">
            <v>148200</v>
          </cell>
          <cell r="Z37">
            <v>45831</v>
          </cell>
          <cell r="AF37">
            <v>148200</v>
          </cell>
        </row>
        <row r="38">
          <cell r="P38" t="str">
            <v>0340200003325007721</v>
          </cell>
          <cell r="U38">
            <v>72000</v>
          </cell>
          <cell r="Z38">
            <v>45831</v>
          </cell>
          <cell r="AF38">
            <v>68040</v>
          </cell>
        </row>
        <row r="39">
          <cell r="P39" t="str">
            <v>0340200003325007724</v>
          </cell>
          <cell r="U39">
            <v>22000</v>
          </cell>
          <cell r="Z39">
            <v>45831</v>
          </cell>
          <cell r="AF39">
            <v>22000</v>
          </cell>
        </row>
        <row r="40">
          <cell r="P40" t="str">
            <v>0340200003325007771</v>
          </cell>
          <cell r="U40">
            <v>82200</v>
          </cell>
          <cell r="Z40">
            <v>45831</v>
          </cell>
          <cell r="AF40">
            <v>82200</v>
          </cell>
        </row>
        <row r="41">
          <cell r="P41" t="str">
            <v>0340300036925000034</v>
          </cell>
          <cell r="U41">
            <v>7140</v>
          </cell>
          <cell r="Z41">
            <v>45831</v>
          </cell>
          <cell r="AF41">
            <v>7140</v>
          </cell>
        </row>
        <row r="42">
          <cell r="P42" t="str">
            <v>0340300036925000035</v>
          </cell>
          <cell r="U42">
            <v>12870</v>
          </cell>
          <cell r="Z42">
            <v>45831</v>
          </cell>
          <cell r="AF42">
            <v>12870</v>
          </cell>
        </row>
        <row r="43">
          <cell r="P43" t="str">
            <v>0340200003325006001</v>
          </cell>
          <cell r="U43">
            <v>307632</v>
          </cell>
          <cell r="Z43">
            <v>45831</v>
          </cell>
          <cell r="AF43">
            <v>307632</v>
          </cell>
        </row>
        <row r="44">
          <cell r="P44" t="str">
            <v>0340200003325007720</v>
          </cell>
          <cell r="U44">
            <v>568000</v>
          </cell>
          <cell r="Z44">
            <v>45832</v>
          </cell>
          <cell r="AF44">
            <v>530666.67000000004</v>
          </cell>
        </row>
        <row r="45">
          <cell r="P45" t="str">
            <v>0340300036925000036</v>
          </cell>
          <cell r="U45">
            <v>376989</v>
          </cell>
          <cell r="Z45">
            <v>45834</v>
          </cell>
          <cell r="AF45">
            <v>376989</v>
          </cell>
        </row>
        <row r="46">
          <cell r="P46" t="str">
            <v>0340200003325007892</v>
          </cell>
          <cell r="U46">
            <v>1489000</v>
          </cell>
          <cell r="Z46">
            <v>45835</v>
          </cell>
          <cell r="AF46">
            <v>1116625</v>
          </cell>
        </row>
        <row r="47">
          <cell r="P47" t="str">
            <v>0340200003325007895</v>
          </cell>
          <cell r="U47">
            <v>694000</v>
          </cell>
          <cell r="Z47">
            <v>45835</v>
          </cell>
          <cell r="AF47">
            <v>527440</v>
          </cell>
        </row>
        <row r="48">
          <cell r="P48" t="str">
            <v>0340200003325007893</v>
          </cell>
          <cell r="U48">
            <v>1050000</v>
          </cell>
          <cell r="Z48">
            <v>45835</v>
          </cell>
          <cell r="AF48">
            <v>966000</v>
          </cell>
        </row>
        <row r="49">
          <cell r="P49" t="str">
            <v>0340200003325007809</v>
          </cell>
          <cell r="U49">
            <v>179600</v>
          </cell>
          <cell r="Z49">
            <v>45835</v>
          </cell>
          <cell r="AF49">
            <v>165232</v>
          </cell>
        </row>
        <row r="50">
          <cell r="P50" t="str">
            <v>0340200003325007766</v>
          </cell>
          <cell r="U50">
            <v>16400</v>
          </cell>
          <cell r="Z50">
            <v>45835</v>
          </cell>
          <cell r="AF50">
            <v>15744</v>
          </cell>
        </row>
        <row r="51">
          <cell r="P51" t="str">
            <v>0340200003325007894</v>
          </cell>
          <cell r="U51">
            <v>76400</v>
          </cell>
          <cell r="Z51">
            <v>45835</v>
          </cell>
          <cell r="AF51">
            <v>76400</v>
          </cell>
        </row>
        <row r="52">
          <cell r="P52" t="str">
            <v>0340200003325007772</v>
          </cell>
          <cell r="U52">
            <v>338400</v>
          </cell>
          <cell r="Z52">
            <v>45835</v>
          </cell>
          <cell r="AF52">
            <v>305714.28999999998</v>
          </cell>
        </row>
        <row r="53">
          <cell r="P53" t="str">
            <v>0340200003325007142</v>
          </cell>
          <cell r="U53">
            <v>24800</v>
          </cell>
          <cell r="Z53">
            <v>45838</v>
          </cell>
          <cell r="AF53">
            <v>20088</v>
          </cell>
        </row>
        <row r="54">
          <cell r="P54" t="str">
            <v>0340200003325007979</v>
          </cell>
          <cell r="U54">
            <v>4150000</v>
          </cell>
          <cell r="Z54">
            <v>45838</v>
          </cell>
          <cell r="AF54">
            <v>4150000</v>
          </cell>
        </row>
        <row r="55">
          <cell r="P55" t="str">
            <v>0340200003325007810</v>
          </cell>
          <cell r="U55">
            <v>629700</v>
          </cell>
          <cell r="Z55">
            <v>45838</v>
          </cell>
          <cell r="AF55">
            <v>607660.29</v>
          </cell>
        </row>
        <row r="56">
          <cell r="P56" t="str">
            <v>0340200003325007981</v>
          </cell>
          <cell r="U56">
            <v>2856600</v>
          </cell>
          <cell r="Z56">
            <v>45838</v>
          </cell>
          <cell r="AF56">
            <v>2856600</v>
          </cell>
        </row>
        <row r="57">
          <cell r="P57" t="str">
            <v>0340200003325007982</v>
          </cell>
          <cell r="U57">
            <v>91800</v>
          </cell>
          <cell r="Z57">
            <v>45838</v>
          </cell>
          <cell r="AF57">
            <v>91800</v>
          </cell>
        </row>
        <row r="58">
          <cell r="P58" t="str">
            <v>0340200003325008066</v>
          </cell>
          <cell r="U58">
            <v>1298000</v>
          </cell>
          <cell r="Z58">
            <v>45838</v>
          </cell>
          <cell r="AF58">
            <v>1298000</v>
          </cell>
        </row>
        <row r="59">
          <cell r="P59" t="str">
            <v>0340200003325007980</v>
          </cell>
          <cell r="U59">
            <v>17976000</v>
          </cell>
          <cell r="Z59">
            <v>45838</v>
          </cell>
          <cell r="AF59">
            <v>17976000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49" workbookViewId="0">
      <selection activeCell="E50" sqref="E50"/>
    </sheetView>
  </sheetViews>
  <sheetFormatPr defaultRowHeight="15" x14ac:dyDescent="0.25"/>
  <cols>
    <col min="1" max="1" width="4.7109375" customWidth="1"/>
    <col min="2" max="2" width="21.42578125" customWidth="1"/>
    <col min="3" max="3" width="19" customWidth="1"/>
    <col min="5" max="5" width="18.42578125" customWidth="1"/>
    <col min="6" max="6" width="13.28515625" customWidth="1"/>
    <col min="7" max="7" width="10.140625" customWidth="1"/>
    <col min="9" max="9" width="14.42578125" customWidth="1"/>
    <col min="10" max="10" width="14.140625" customWidth="1"/>
    <col min="11" max="11" width="10" customWidth="1"/>
  </cols>
  <sheetData>
    <row r="1" spans="1:11" x14ac:dyDescent="0.25">
      <c r="A1" s="1"/>
      <c r="B1" s="2"/>
      <c r="C1" s="2"/>
      <c r="D1" s="3"/>
      <c r="E1" s="16" t="s">
        <v>0</v>
      </c>
      <c r="F1" s="16"/>
      <c r="G1" s="16"/>
      <c r="H1" s="3"/>
      <c r="I1" s="2"/>
      <c r="J1" s="4"/>
      <c r="K1" s="2"/>
    </row>
    <row r="2" spans="1:11" x14ac:dyDescent="0.25">
      <c r="A2" s="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6"/>
      <c r="B3" s="7"/>
      <c r="C3" s="7"/>
      <c r="D3" s="8"/>
      <c r="E3" s="17" t="s">
        <v>3</v>
      </c>
      <c r="F3" s="17"/>
      <c r="G3" s="17"/>
      <c r="H3" s="17"/>
      <c r="I3" s="7"/>
      <c r="J3" s="9"/>
      <c r="K3" s="7"/>
    </row>
    <row r="4" spans="1:11" ht="127.5" x14ac:dyDescent="0.25">
      <c r="A4" s="12">
        <v>1</v>
      </c>
      <c r="B4" s="10" t="s">
        <v>9</v>
      </c>
      <c r="C4" s="10" t="s">
        <v>10</v>
      </c>
      <c r="D4" s="10">
        <v>12</v>
      </c>
      <c r="E4" s="10" t="s">
        <v>11</v>
      </c>
      <c r="F4" s="13">
        <f>'[1]Основная форма'!$U$10</f>
        <v>48000</v>
      </c>
      <c r="G4" s="14">
        <f>'[1]Основная форма'!$Z$10</f>
        <v>45810</v>
      </c>
      <c r="H4" s="10" t="s">
        <v>12</v>
      </c>
      <c r="I4" s="15">
        <f>'[1]Основная форма'!$AF$10</f>
        <v>11760</v>
      </c>
      <c r="J4" s="11">
        <v>980</v>
      </c>
      <c r="K4" s="14">
        <v>46265</v>
      </c>
    </row>
    <row r="5" spans="1:11" ht="153" x14ac:dyDescent="0.25">
      <c r="A5" s="12">
        <v>2</v>
      </c>
      <c r="B5" s="18" t="str">
        <f>'[1]Основная форма'!$P$11</f>
        <v>0340200003325005604</v>
      </c>
      <c r="C5" s="18" t="str">
        <f>'[1]Основная форма'!$AC$11</f>
        <v>Поставка изделий медицинского назначения (канюли, наборы для катетеризации)</v>
      </c>
      <c r="D5" s="10" t="s">
        <v>13</v>
      </c>
      <c r="E5" s="10" t="s">
        <v>4</v>
      </c>
      <c r="F5" s="13">
        <f>'[1]Основная форма'!$U$11</f>
        <v>17374.02</v>
      </c>
      <c r="G5" s="14">
        <f>'[1]Основная форма'!$Z$11</f>
        <v>45810</v>
      </c>
      <c r="H5" s="18" t="str">
        <f>'[1]Основная форма'!$CQ$11</f>
        <v>ШЕВЧУК СВЕТЛАНА АНАТОЛЬЕВНА</v>
      </c>
      <c r="I5" s="15">
        <v>17374.02</v>
      </c>
      <c r="J5" s="11" t="s">
        <v>14</v>
      </c>
      <c r="K5" s="14">
        <v>46022</v>
      </c>
    </row>
    <row r="6" spans="1:11" ht="153" x14ac:dyDescent="0.25">
      <c r="A6" s="12">
        <v>3</v>
      </c>
      <c r="B6" s="10" t="s">
        <v>15</v>
      </c>
      <c r="C6" s="18" t="str">
        <f>'[1]Основная форма'!$AC$12</f>
        <v>Поставка изделий медицинского назначения (Салфетки, лейкопластыри)</v>
      </c>
      <c r="D6" s="10" t="s">
        <v>16</v>
      </c>
      <c r="E6" s="10" t="s">
        <v>4</v>
      </c>
      <c r="F6" s="13">
        <v>175140</v>
      </c>
      <c r="G6" s="14">
        <f>'[1]Основная форма'!$Z$12</f>
        <v>45810</v>
      </c>
      <c r="H6" s="18" t="str">
        <f>'[1]Основная форма'!$CQ$12</f>
        <v>ШЕВЧУК СВЕТЛАНА АНАТОЛЬЕВНА</v>
      </c>
      <c r="I6" s="15">
        <f>'[1]Основная форма'!$AF$12</f>
        <v>175140</v>
      </c>
      <c r="J6" s="11" t="s">
        <v>17</v>
      </c>
      <c r="K6" s="14">
        <v>46022</v>
      </c>
    </row>
    <row r="7" spans="1:11" ht="153" x14ac:dyDescent="0.25">
      <c r="A7" s="12">
        <v>4</v>
      </c>
      <c r="B7" s="18" t="str">
        <f>'[1]Основная форма'!P13</f>
        <v>0340200003325005509</v>
      </c>
      <c r="C7" s="10" t="s">
        <v>18</v>
      </c>
      <c r="D7" s="10" t="s">
        <v>19</v>
      </c>
      <c r="E7" s="10" t="s">
        <v>4</v>
      </c>
      <c r="F7" s="13">
        <f>'[1]Основная форма'!U13</f>
        <v>46158.8</v>
      </c>
      <c r="G7" s="14">
        <f>'[1]Основная форма'!Z13</f>
        <v>45810</v>
      </c>
      <c r="H7" s="10" t="s">
        <v>20</v>
      </c>
      <c r="I7" s="19">
        <v>37619.199999999997</v>
      </c>
      <c r="J7" s="11" t="s">
        <v>21</v>
      </c>
      <c r="K7" s="14">
        <v>46022</v>
      </c>
    </row>
    <row r="8" spans="1:11" ht="178.5" x14ac:dyDescent="0.25">
      <c r="A8" s="12">
        <v>5</v>
      </c>
      <c r="B8" s="18" t="str">
        <f>'[1]Основная форма'!P14</f>
        <v>0340200003325005445</v>
      </c>
      <c r="C8" s="10" t="s">
        <v>5</v>
      </c>
      <c r="D8" s="10" t="s">
        <v>22</v>
      </c>
      <c r="E8" s="10" t="s">
        <v>6</v>
      </c>
      <c r="F8" s="13">
        <f>'[1]Основная форма'!U14</f>
        <v>224763</v>
      </c>
      <c r="G8" s="14">
        <f>'[1]Основная форма'!Z14</f>
        <v>45810</v>
      </c>
      <c r="H8" s="10" t="s">
        <v>23</v>
      </c>
      <c r="I8" s="15">
        <f>'[1]Основная форма'!AF14</f>
        <v>216126</v>
      </c>
      <c r="J8" s="11" t="s">
        <v>24</v>
      </c>
      <c r="K8" s="14">
        <v>46387</v>
      </c>
    </row>
    <row r="9" spans="1:11" ht="114.75" x14ac:dyDescent="0.25">
      <c r="A9" s="12">
        <v>6</v>
      </c>
      <c r="B9" s="18" t="str">
        <f>'[1]Основная форма'!P15</f>
        <v>0340200003325005410</v>
      </c>
      <c r="C9" s="10" t="s">
        <v>5</v>
      </c>
      <c r="D9" s="10">
        <v>90</v>
      </c>
      <c r="E9" s="10" t="s">
        <v>6</v>
      </c>
      <c r="F9" s="13">
        <f>'[1]Основная форма'!U15</f>
        <v>526500</v>
      </c>
      <c r="G9" s="14">
        <f>'[1]Основная форма'!Z15</f>
        <v>45810</v>
      </c>
      <c r="H9" s="10" t="s">
        <v>25</v>
      </c>
      <c r="I9" s="15">
        <f>'[1]Основная форма'!AF15</f>
        <v>526500</v>
      </c>
      <c r="J9" s="11" t="s">
        <v>26</v>
      </c>
      <c r="K9" s="14">
        <v>46387</v>
      </c>
    </row>
    <row r="10" spans="1:11" ht="178.5" x14ac:dyDescent="0.25">
      <c r="A10" s="12">
        <v>7</v>
      </c>
      <c r="B10" s="18" t="str">
        <f>'[1]Основная форма'!P16</f>
        <v>0340200003325005097</v>
      </c>
      <c r="C10" s="10" t="s">
        <v>5</v>
      </c>
      <c r="D10" s="10" t="s">
        <v>27</v>
      </c>
      <c r="E10" s="10" t="s">
        <v>6</v>
      </c>
      <c r="F10" s="13">
        <f>'[1]Основная форма'!U16</f>
        <v>505427.4</v>
      </c>
      <c r="G10" s="14">
        <f>'[1]Основная форма'!Z16</f>
        <v>45810</v>
      </c>
      <c r="H10" s="10" t="s">
        <v>28</v>
      </c>
      <c r="I10" s="15" t="s">
        <v>29</v>
      </c>
      <c r="J10" s="11" t="s">
        <v>30</v>
      </c>
      <c r="K10" s="14">
        <v>46387</v>
      </c>
    </row>
    <row r="11" spans="1:11" ht="114.75" x14ac:dyDescent="0.25">
      <c r="A11" s="12">
        <v>8</v>
      </c>
      <c r="B11" s="18" t="str">
        <f>'[1]Основная форма'!P17</f>
        <v>0340200003325005561</v>
      </c>
      <c r="C11" s="10" t="s">
        <v>5</v>
      </c>
      <c r="D11" s="10" t="s">
        <v>31</v>
      </c>
      <c r="E11" s="10" t="s">
        <v>6</v>
      </c>
      <c r="F11" s="13">
        <f>'[1]Основная форма'!U17</f>
        <v>726862.8</v>
      </c>
      <c r="G11" s="14">
        <f>'[1]Основная форма'!Z17</f>
        <v>45814</v>
      </c>
      <c r="H11" s="10" t="s">
        <v>32</v>
      </c>
      <c r="I11" s="15">
        <f>'[1]Основная форма'!$AE$17</f>
        <v>679614.6</v>
      </c>
      <c r="J11" s="11" t="s">
        <v>33</v>
      </c>
      <c r="K11" s="14">
        <v>46387</v>
      </c>
    </row>
    <row r="12" spans="1:11" ht="140.25" x14ac:dyDescent="0.25">
      <c r="A12" s="12">
        <v>9</v>
      </c>
      <c r="B12" s="18" t="str">
        <f>'[1]Основная форма'!P18</f>
        <v>0340200003325005564</v>
      </c>
      <c r="C12" s="10" t="s">
        <v>34</v>
      </c>
      <c r="D12" s="10" t="s">
        <v>35</v>
      </c>
      <c r="E12" s="10" t="s">
        <v>36</v>
      </c>
      <c r="F12" s="13">
        <f>'[1]Основная форма'!U18</f>
        <v>1280243.3799999999</v>
      </c>
      <c r="G12" s="14">
        <f>'[1]Основная форма'!Z18</f>
        <v>45814</v>
      </c>
      <c r="H12" s="10" t="s">
        <v>37</v>
      </c>
      <c r="I12" s="15">
        <f>'[1]Основная форма'!AF18</f>
        <v>1129940</v>
      </c>
      <c r="J12" s="11" t="s">
        <v>38</v>
      </c>
      <c r="K12" s="14">
        <v>46053</v>
      </c>
    </row>
    <row r="13" spans="1:11" ht="140.25" x14ac:dyDescent="0.25">
      <c r="A13" s="12">
        <v>10</v>
      </c>
      <c r="B13" s="18" t="str">
        <f>'[1]Основная форма'!P19</f>
        <v>0340200003325005628</v>
      </c>
      <c r="C13" s="10" t="s">
        <v>39</v>
      </c>
      <c r="D13" s="10" t="s">
        <v>40</v>
      </c>
      <c r="E13" s="10" t="s">
        <v>41</v>
      </c>
      <c r="F13" s="13">
        <f>'[1]Основная форма'!U19</f>
        <v>283525.34000000003</v>
      </c>
      <c r="G13" s="14">
        <f>'[1]Основная форма'!Z19</f>
        <v>45817</v>
      </c>
      <c r="H13" s="10" t="s">
        <v>42</v>
      </c>
      <c r="I13" s="15">
        <f>'[1]Основная форма'!AF19</f>
        <v>220961.18</v>
      </c>
      <c r="J13" s="11" t="s">
        <v>43</v>
      </c>
      <c r="K13" s="14">
        <v>46387</v>
      </c>
    </row>
    <row r="14" spans="1:11" ht="178.5" x14ac:dyDescent="0.25">
      <c r="A14" s="12">
        <v>11</v>
      </c>
      <c r="B14" s="18" t="str">
        <f>'[1]Основная форма'!P20</f>
        <v>0340200003325005762</v>
      </c>
      <c r="C14" s="10" t="s">
        <v>44</v>
      </c>
      <c r="D14" s="10" t="s">
        <v>45</v>
      </c>
      <c r="E14" s="10" t="s">
        <v>4</v>
      </c>
      <c r="F14" s="13">
        <f>'[1]Основная форма'!U20</f>
        <v>93963.6</v>
      </c>
      <c r="G14" s="14">
        <f>'[1]Основная форма'!Z20</f>
        <v>45817</v>
      </c>
      <c r="H14" s="10" t="s">
        <v>46</v>
      </c>
      <c r="I14" s="15">
        <f>'[1]Основная форма'!AF20</f>
        <v>59395.12</v>
      </c>
      <c r="J14" s="11" t="s">
        <v>47</v>
      </c>
      <c r="K14" s="14">
        <v>46022</v>
      </c>
    </row>
    <row r="15" spans="1:11" ht="153" x14ac:dyDescent="0.25">
      <c r="A15" s="12">
        <v>12</v>
      </c>
      <c r="B15" s="18" t="str">
        <f>'[1]Основная форма'!P21</f>
        <v>0340200003325005980</v>
      </c>
      <c r="C15" s="10" t="s">
        <v>48</v>
      </c>
      <c r="D15" s="10">
        <v>4000</v>
      </c>
      <c r="E15" s="10" t="s">
        <v>2</v>
      </c>
      <c r="F15" s="13">
        <f>'[1]Основная форма'!U21</f>
        <v>8400</v>
      </c>
      <c r="G15" s="14">
        <f>'[1]Основная форма'!Z21</f>
        <v>45817</v>
      </c>
      <c r="H15" s="10" t="s">
        <v>49</v>
      </c>
      <c r="I15" s="15">
        <f>'[1]Основная форма'!AF21</f>
        <v>8400</v>
      </c>
      <c r="J15" s="11">
        <v>2.1</v>
      </c>
      <c r="K15" s="14">
        <v>46022</v>
      </c>
    </row>
    <row r="16" spans="1:11" ht="114.75" x14ac:dyDescent="0.25">
      <c r="A16" s="12">
        <v>13</v>
      </c>
      <c r="B16" s="18" t="str">
        <f>'[1]Основная форма'!P22</f>
        <v>0340200003325004081</v>
      </c>
      <c r="C16" s="10" t="s">
        <v>5</v>
      </c>
      <c r="D16" s="10" t="s">
        <v>50</v>
      </c>
      <c r="E16" s="10" t="s">
        <v>6</v>
      </c>
      <c r="F16" s="13">
        <f>'[1]Основная форма'!U22</f>
        <v>885800</v>
      </c>
      <c r="G16" s="14">
        <f>'[1]Основная форма'!Z22</f>
        <v>45824</v>
      </c>
      <c r="H16" s="10" t="s">
        <v>51</v>
      </c>
      <c r="I16" s="15">
        <f>'[1]Основная форма'!AF22</f>
        <v>628918</v>
      </c>
      <c r="J16" s="11" t="s">
        <v>52</v>
      </c>
      <c r="K16" s="14">
        <v>46387</v>
      </c>
    </row>
    <row r="17" spans="1:11" ht="153" x14ac:dyDescent="0.25">
      <c r="A17" s="12">
        <v>14</v>
      </c>
      <c r="B17" s="18" t="str">
        <f>'[1]Основная форма'!P23</f>
        <v>0340200003325006354</v>
      </c>
      <c r="C17" s="10" t="s">
        <v>53</v>
      </c>
      <c r="D17" s="20">
        <v>15</v>
      </c>
      <c r="E17" s="10" t="s">
        <v>4</v>
      </c>
      <c r="F17" s="13">
        <f>'[1]Основная форма'!U23</f>
        <v>8100</v>
      </c>
      <c r="G17" s="14">
        <f>'[1]Основная форма'!Z23</f>
        <v>45824</v>
      </c>
      <c r="H17" s="10" t="s">
        <v>54</v>
      </c>
      <c r="I17" s="15">
        <f>'[1]Основная форма'!AF23</f>
        <v>7800</v>
      </c>
      <c r="J17" s="11">
        <v>520</v>
      </c>
      <c r="K17" s="14">
        <v>46022</v>
      </c>
    </row>
    <row r="18" spans="1:11" ht="165.75" x14ac:dyDescent="0.25">
      <c r="A18" s="12">
        <v>15</v>
      </c>
      <c r="B18" s="18" t="str">
        <f>'[1]Основная форма'!P24</f>
        <v>0340200003325006344</v>
      </c>
      <c r="C18" s="10" t="s">
        <v>55</v>
      </c>
      <c r="D18" s="10" t="s">
        <v>56</v>
      </c>
      <c r="E18" s="21" t="s">
        <v>2</v>
      </c>
      <c r="F18" s="13">
        <f>'[1]Основная форма'!U24</f>
        <v>106783</v>
      </c>
      <c r="G18" s="14">
        <f>'[1]Основная форма'!Z24</f>
        <v>45824</v>
      </c>
      <c r="H18" s="22" t="s">
        <v>57</v>
      </c>
      <c r="I18" s="15">
        <f>'[1]Основная форма'!AF24</f>
        <v>80620.92</v>
      </c>
      <c r="J18" s="11" t="s">
        <v>58</v>
      </c>
      <c r="K18" s="14">
        <v>46022</v>
      </c>
    </row>
    <row r="19" spans="1:11" ht="153" x14ac:dyDescent="0.25">
      <c r="A19" s="12">
        <v>16</v>
      </c>
      <c r="B19" s="18" t="str">
        <f>'[1]Основная форма'!P25</f>
        <v>0340200003325006288</v>
      </c>
      <c r="C19" s="10" t="s">
        <v>59</v>
      </c>
      <c r="D19" s="10" t="s">
        <v>60</v>
      </c>
      <c r="E19" s="21" t="s">
        <v>2</v>
      </c>
      <c r="F19" s="13">
        <f>'[1]Основная форма'!U25</f>
        <v>26196</v>
      </c>
      <c r="G19" s="14">
        <f>'[1]Основная форма'!Z25</f>
        <v>45824</v>
      </c>
      <c r="H19" s="22" t="s">
        <v>20</v>
      </c>
      <c r="I19" s="23">
        <v>22659.54</v>
      </c>
      <c r="J19" s="11" t="s">
        <v>61</v>
      </c>
      <c r="K19" s="14">
        <v>46022</v>
      </c>
    </row>
    <row r="20" spans="1:11" ht="153" x14ac:dyDescent="0.25">
      <c r="A20" s="12">
        <v>17</v>
      </c>
      <c r="B20" s="18" t="str">
        <f>'[1]Основная форма'!P26</f>
        <v>0340200003325006323</v>
      </c>
      <c r="C20" s="10" t="s">
        <v>62</v>
      </c>
      <c r="D20" s="10" t="s">
        <v>63</v>
      </c>
      <c r="E20" s="10" t="s">
        <v>2</v>
      </c>
      <c r="F20" s="13">
        <f>'[1]Основная форма'!U26</f>
        <v>117000</v>
      </c>
      <c r="G20" s="14">
        <f>'[1]Основная форма'!Z26</f>
        <v>45824</v>
      </c>
      <c r="H20" s="22" t="s">
        <v>64</v>
      </c>
      <c r="I20" s="15">
        <f>'[1]Основная форма'!AF26</f>
        <v>88920</v>
      </c>
      <c r="J20" s="11" t="s">
        <v>65</v>
      </c>
      <c r="K20" s="14">
        <v>46387</v>
      </c>
    </row>
    <row r="21" spans="1:11" ht="178.5" x14ac:dyDescent="0.25">
      <c r="A21" s="12">
        <v>18</v>
      </c>
      <c r="B21" s="18" t="str">
        <f>'[1]Основная форма'!P27</f>
        <v>0340200003325006322</v>
      </c>
      <c r="C21" s="10" t="s">
        <v>66</v>
      </c>
      <c r="D21" s="10" t="s">
        <v>67</v>
      </c>
      <c r="E21" s="10" t="s">
        <v>2</v>
      </c>
      <c r="F21" s="13">
        <f>'[1]Основная форма'!U27</f>
        <v>425320</v>
      </c>
      <c r="G21" s="14">
        <f>'[1]Основная форма'!Z27</f>
        <v>45824</v>
      </c>
      <c r="H21" s="22" t="s">
        <v>68</v>
      </c>
      <c r="I21" s="15">
        <f>'[1]Основная форма'!AF27</f>
        <v>342382.6</v>
      </c>
      <c r="J21" s="11" t="s">
        <v>69</v>
      </c>
      <c r="K21" s="14">
        <v>46387</v>
      </c>
    </row>
    <row r="22" spans="1:11" ht="242.25" x14ac:dyDescent="0.25">
      <c r="A22" s="12">
        <v>19</v>
      </c>
      <c r="B22" s="18" t="str">
        <f>'[1]Основная форма'!P28</f>
        <v>0340200003325006439</v>
      </c>
      <c r="C22" s="10" t="s">
        <v>70</v>
      </c>
      <c r="D22" s="10" t="s">
        <v>71</v>
      </c>
      <c r="E22" s="10" t="s">
        <v>2</v>
      </c>
      <c r="F22" s="13">
        <f>'[1]Основная форма'!U28</f>
        <v>539269.27</v>
      </c>
      <c r="G22" s="14">
        <f>'[1]Основная форма'!Z28</f>
        <v>45825</v>
      </c>
      <c r="H22" s="22" t="s">
        <v>72</v>
      </c>
      <c r="I22" s="15">
        <f>'[1]Основная форма'!AF28</f>
        <v>539269.27</v>
      </c>
      <c r="J22" s="11" t="s">
        <v>73</v>
      </c>
      <c r="K22" s="14">
        <v>46113</v>
      </c>
    </row>
    <row r="23" spans="1:11" ht="76.5" x14ac:dyDescent="0.25">
      <c r="A23" s="12">
        <v>20</v>
      </c>
      <c r="B23" s="18" t="str">
        <f>'[1]Основная форма'!P29</f>
        <v>0340200003325006311</v>
      </c>
      <c r="C23" s="10" t="s">
        <v>74</v>
      </c>
      <c r="D23" s="10">
        <v>50</v>
      </c>
      <c r="E23" s="10" t="s">
        <v>75</v>
      </c>
      <c r="F23" s="13">
        <f>'[1]Основная форма'!U29</f>
        <v>30485</v>
      </c>
      <c r="G23" s="14">
        <f>'[1]Основная форма'!Z29</f>
        <v>45826</v>
      </c>
      <c r="H23" s="22" t="s">
        <v>76</v>
      </c>
      <c r="I23" s="15">
        <f>'[1]Основная форма'!AF29</f>
        <v>25013.69</v>
      </c>
      <c r="J23" s="24">
        <v>500.27379999999999</v>
      </c>
      <c r="K23" s="14">
        <v>46387</v>
      </c>
    </row>
    <row r="24" spans="1:11" ht="140.25" x14ac:dyDescent="0.25">
      <c r="A24" s="12">
        <v>21</v>
      </c>
      <c r="B24" s="18" t="str">
        <f>'[1]Основная форма'!P30</f>
        <v>0340200003325007767</v>
      </c>
      <c r="C24" s="10" t="s">
        <v>77</v>
      </c>
      <c r="D24" s="10">
        <v>2</v>
      </c>
      <c r="E24" s="10" t="s">
        <v>78</v>
      </c>
      <c r="F24" s="13">
        <f>'[1]Основная форма'!U30</f>
        <v>104000</v>
      </c>
      <c r="G24" s="14">
        <f>'[1]Основная форма'!Z30</f>
        <v>45831</v>
      </c>
      <c r="H24" s="22" t="s">
        <v>79</v>
      </c>
      <c r="I24" s="15">
        <f>'[1]Основная форма'!AF30</f>
        <v>101920</v>
      </c>
      <c r="J24" s="25" t="s">
        <v>80</v>
      </c>
      <c r="K24" s="14">
        <v>46022</v>
      </c>
    </row>
    <row r="25" spans="1:11" ht="127.5" x14ac:dyDescent="0.25">
      <c r="A25" s="12">
        <v>22</v>
      </c>
      <c r="B25" s="18" t="str">
        <f>'[1]Основная форма'!P31</f>
        <v>0340200003325007722</v>
      </c>
      <c r="C25" s="10" t="s">
        <v>81</v>
      </c>
      <c r="D25" s="10">
        <v>1</v>
      </c>
      <c r="E25" s="10" t="s">
        <v>78</v>
      </c>
      <c r="F25" s="13">
        <f>'[1]Основная форма'!U31</f>
        <v>86240</v>
      </c>
      <c r="G25" s="14">
        <f>'[1]Основная форма'!Z31</f>
        <v>45831</v>
      </c>
      <c r="H25" s="22" t="s">
        <v>82</v>
      </c>
      <c r="I25" s="15">
        <f>'[1]Основная форма'!AF31</f>
        <v>86240</v>
      </c>
      <c r="J25" s="11">
        <v>86240</v>
      </c>
      <c r="K25" s="14">
        <v>46022</v>
      </c>
    </row>
    <row r="26" spans="1:11" ht="127.5" x14ac:dyDescent="0.25">
      <c r="A26" s="12">
        <v>23</v>
      </c>
      <c r="B26" s="18" t="str">
        <f>'[1]Основная форма'!P32</f>
        <v>0340200003325007723</v>
      </c>
      <c r="C26" s="10" t="s">
        <v>83</v>
      </c>
      <c r="D26" s="10">
        <v>1</v>
      </c>
      <c r="E26" s="10" t="s">
        <v>78</v>
      </c>
      <c r="F26" s="13">
        <f>'[1]Основная форма'!U32</f>
        <v>768400</v>
      </c>
      <c r="G26" s="14">
        <f>'[1]Основная форма'!Z32</f>
        <v>45831</v>
      </c>
      <c r="H26" s="22" t="s">
        <v>84</v>
      </c>
      <c r="I26" s="15">
        <f>'[1]Основная форма'!AF32</f>
        <v>768400</v>
      </c>
      <c r="J26" s="11">
        <v>768400</v>
      </c>
      <c r="K26" s="14">
        <v>46022</v>
      </c>
    </row>
    <row r="27" spans="1:11" ht="127.5" x14ac:dyDescent="0.25">
      <c r="A27" s="12">
        <v>24</v>
      </c>
      <c r="B27" s="18" t="str">
        <f>'[1]Основная форма'!P33</f>
        <v>0340200003325007773</v>
      </c>
      <c r="C27" s="10" t="s">
        <v>85</v>
      </c>
      <c r="D27" s="10">
        <v>2</v>
      </c>
      <c r="E27" s="10" t="s">
        <v>86</v>
      </c>
      <c r="F27" s="13">
        <f>'[1]Основная форма'!U33</f>
        <v>754800</v>
      </c>
      <c r="G27" s="14">
        <f>'[1]Основная форма'!Z33</f>
        <v>45831</v>
      </c>
      <c r="H27" s="22" t="s">
        <v>7</v>
      </c>
      <c r="I27" s="15">
        <f>'[1]Основная форма'!AF33</f>
        <v>754800</v>
      </c>
      <c r="J27" s="11">
        <v>377400</v>
      </c>
      <c r="K27" s="14">
        <v>46022</v>
      </c>
    </row>
    <row r="28" spans="1:11" ht="127.5" x14ac:dyDescent="0.25">
      <c r="A28" s="12">
        <v>25</v>
      </c>
      <c r="B28" s="18" t="str">
        <f>'[1]Основная форма'!P34</f>
        <v>0340200003325007719</v>
      </c>
      <c r="C28" s="10" t="s">
        <v>87</v>
      </c>
      <c r="D28" s="10">
        <v>2</v>
      </c>
      <c r="E28" s="10" t="s">
        <v>88</v>
      </c>
      <c r="F28" s="13">
        <f>'[1]Основная форма'!U34</f>
        <v>38000</v>
      </c>
      <c r="G28" s="14">
        <f>'[1]Основная форма'!Z34</f>
        <v>45831</v>
      </c>
      <c r="H28" s="22" t="s">
        <v>7</v>
      </c>
      <c r="I28" s="15">
        <f>'[1]Основная форма'!AF34</f>
        <v>38000</v>
      </c>
      <c r="J28" s="26" t="s">
        <v>89</v>
      </c>
      <c r="K28" s="14">
        <v>46022</v>
      </c>
    </row>
    <row r="29" spans="1:11" ht="127.5" x14ac:dyDescent="0.25">
      <c r="A29" s="12">
        <v>26</v>
      </c>
      <c r="B29" s="18" t="str">
        <f>'[1]Основная форма'!P35</f>
        <v>0340200003325007763</v>
      </c>
      <c r="C29" s="10" t="s">
        <v>90</v>
      </c>
      <c r="D29" s="10">
        <v>1</v>
      </c>
      <c r="E29" s="10" t="s">
        <v>78</v>
      </c>
      <c r="F29" s="13">
        <f>'[1]Основная форма'!U35</f>
        <v>537000</v>
      </c>
      <c r="G29" s="14">
        <f>'[1]Основная форма'!Z35</f>
        <v>45831</v>
      </c>
      <c r="H29" s="22" t="s">
        <v>91</v>
      </c>
      <c r="I29" s="15">
        <f>'[1]Основная форма'!AF35</f>
        <v>534315</v>
      </c>
      <c r="J29" s="11" t="s">
        <v>92</v>
      </c>
      <c r="K29" s="14">
        <v>46022</v>
      </c>
    </row>
    <row r="30" spans="1:11" ht="127.5" x14ac:dyDescent="0.25">
      <c r="A30" s="12">
        <v>27</v>
      </c>
      <c r="B30" s="18" t="str">
        <f>'[1]Основная форма'!P36</f>
        <v>0340200003325007769</v>
      </c>
      <c r="C30" s="10" t="s">
        <v>93</v>
      </c>
      <c r="D30" s="10">
        <v>2</v>
      </c>
      <c r="E30" s="10" t="s">
        <v>94</v>
      </c>
      <c r="F30" s="13">
        <f>'[1]Основная форма'!U36</f>
        <v>83400</v>
      </c>
      <c r="G30" s="14">
        <f>'[1]Основная форма'!Z36</f>
        <v>45831</v>
      </c>
      <c r="H30" s="22" t="s">
        <v>82</v>
      </c>
      <c r="I30" s="15">
        <f>'[1]Основная форма'!AF36</f>
        <v>83400</v>
      </c>
      <c r="J30" s="11" t="s">
        <v>95</v>
      </c>
      <c r="K30" s="14">
        <v>46022</v>
      </c>
    </row>
    <row r="31" spans="1:11" ht="127.5" x14ac:dyDescent="0.25">
      <c r="A31" s="12">
        <v>28</v>
      </c>
      <c r="B31" s="27" t="str">
        <f>'[1]Основная форма'!P37</f>
        <v>0340200003325007764</v>
      </c>
      <c r="C31" s="10" t="s">
        <v>96</v>
      </c>
      <c r="D31" s="12">
        <v>2</v>
      </c>
      <c r="E31" s="10" t="s">
        <v>88</v>
      </c>
      <c r="F31" s="13">
        <f>'[1]Основная форма'!U37</f>
        <v>148200</v>
      </c>
      <c r="G31" s="14">
        <f>'[1]Основная форма'!Z37</f>
        <v>45831</v>
      </c>
      <c r="H31" s="22" t="s">
        <v>7</v>
      </c>
      <c r="I31" s="15">
        <f>'[1]Основная форма'!AF37</f>
        <v>148200</v>
      </c>
      <c r="J31" s="11">
        <v>74100</v>
      </c>
      <c r="K31" s="14">
        <v>46022</v>
      </c>
    </row>
    <row r="32" spans="1:11" ht="127.5" x14ac:dyDescent="0.25">
      <c r="A32" s="12">
        <v>29</v>
      </c>
      <c r="B32" s="27" t="str">
        <f>'[1]Основная форма'!P38</f>
        <v>0340200003325007721</v>
      </c>
      <c r="C32" s="10" t="s">
        <v>97</v>
      </c>
      <c r="D32" s="12">
        <v>2</v>
      </c>
      <c r="E32" s="10" t="s">
        <v>94</v>
      </c>
      <c r="F32" s="13">
        <f>'[1]Основная форма'!U38</f>
        <v>72000</v>
      </c>
      <c r="G32" s="14">
        <f>'[1]Основная форма'!Z38</f>
        <v>45831</v>
      </c>
      <c r="H32" s="22" t="s">
        <v>98</v>
      </c>
      <c r="I32" s="15">
        <f>'[1]Основная форма'!AF38</f>
        <v>68040</v>
      </c>
      <c r="J32" s="11">
        <v>34020</v>
      </c>
      <c r="K32" s="14">
        <v>46022</v>
      </c>
    </row>
    <row r="33" spans="1:11" ht="127.5" x14ac:dyDescent="0.25">
      <c r="A33" s="12">
        <v>30</v>
      </c>
      <c r="B33" s="27" t="str">
        <f>'[1]Основная форма'!P39</f>
        <v>0340200003325007724</v>
      </c>
      <c r="C33" s="10" t="s">
        <v>99</v>
      </c>
      <c r="D33" s="12">
        <v>2</v>
      </c>
      <c r="E33" s="10" t="s">
        <v>78</v>
      </c>
      <c r="F33" s="13">
        <f>'[1]Основная форма'!U39</f>
        <v>22000</v>
      </c>
      <c r="G33" s="14">
        <f>'[1]Основная форма'!Z39</f>
        <v>45831</v>
      </c>
      <c r="H33" s="22" t="s">
        <v>7</v>
      </c>
      <c r="I33" s="15">
        <f>'[1]Основная форма'!AF39</f>
        <v>22000</v>
      </c>
      <c r="J33" s="11">
        <v>11000</v>
      </c>
      <c r="K33" s="14">
        <v>46022</v>
      </c>
    </row>
    <row r="34" spans="1:11" ht="127.5" x14ac:dyDescent="0.25">
      <c r="A34" s="12">
        <v>31</v>
      </c>
      <c r="B34" s="27" t="str">
        <f>'[1]Основная форма'!P40</f>
        <v>0340200003325007771</v>
      </c>
      <c r="C34" s="10" t="s">
        <v>100</v>
      </c>
      <c r="D34" s="12">
        <v>2</v>
      </c>
      <c r="E34" s="10" t="s">
        <v>94</v>
      </c>
      <c r="F34" s="13">
        <f>'[1]Основная форма'!U40</f>
        <v>82200</v>
      </c>
      <c r="G34" s="14">
        <f>'[1]Основная форма'!Z40</f>
        <v>45831</v>
      </c>
      <c r="H34" s="22" t="s">
        <v>7</v>
      </c>
      <c r="I34" s="15">
        <f>'[1]Основная форма'!AF40</f>
        <v>82200</v>
      </c>
      <c r="J34" s="11">
        <v>41100</v>
      </c>
      <c r="K34" s="14">
        <v>46022</v>
      </c>
    </row>
    <row r="35" spans="1:11" ht="114.75" x14ac:dyDescent="0.25">
      <c r="A35" s="12">
        <v>32</v>
      </c>
      <c r="B35" s="27" t="str">
        <f>'[1]Основная форма'!P41</f>
        <v>0340300036925000034</v>
      </c>
      <c r="C35" s="10" t="s">
        <v>101</v>
      </c>
      <c r="D35" s="12">
        <v>500</v>
      </c>
      <c r="E35" s="10" t="s">
        <v>102</v>
      </c>
      <c r="F35" s="13">
        <f>'[1]Основная форма'!U41</f>
        <v>7140</v>
      </c>
      <c r="G35" s="14">
        <f>'[1]Основная форма'!Z41</f>
        <v>45831</v>
      </c>
      <c r="H35" s="22" t="s">
        <v>8</v>
      </c>
      <c r="I35" s="15">
        <f>'[1]Основная форма'!AF41</f>
        <v>7140</v>
      </c>
      <c r="J35" s="11">
        <v>14.28</v>
      </c>
      <c r="K35" s="14">
        <v>46387</v>
      </c>
    </row>
    <row r="36" spans="1:11" ht="114.75" x14ac:dyDescent="0.25">
      <c r="A36" s="12">
        <v>33</v>
      </c>
      <c r="B36" s="27" t="str">
        <f>'[1]Основная форма'!P42</f>
        <v>0340300036925000035</v>
      </c>
      <c r="C36" s="10" t="s">
        <v>103</v>
      </c>
      <c r="D36" s="10">
        <v>130</v>
      </c>
      <c r="E36" s="10" t="s">
        <v>104</v>
      </c>
      <c r="F36" s="13">
        <f>'[1]Основная форма'!U42</f>
        <v>12870</v>
      </c>
      <c r="G36" s="14">
        <f>'[1]Основная форма'!Z42</f>
        <v>45831</v>
      </c>
      <c r="H36" s="22" t="s">
        <v>8</v>
      </c>
      <c r="I36" s="15">
        <f>'[1]Основная форма'!AF42</f>
        <v>12870</v>
      </c>
      <c r="J36" s="11">
        <v>99</v>
      </c>
      <c r="K36" s="14">
        <v>46387</v>
      </c>
    </row>
    <row r="37" spans="1:11" ht="318.75" x14ac:dyDescent="0.25">
      <c r="A37" s="12">
        <v>34</v>
      </c>
      <c r="B37" s="27" t="str">
        <f>'[1]Основная форма'!P43</f>
        <v>0340200003325006001</v>
      </c>
      <c r="C37" s="10" t="s">
        <v>39</v>
      </c>
      <c r="D37" s="10" t="s">
        <v>105</v>
      </c>
      <c r="E37" s="10" t="s">
        <v>75</v>
      </c>
      <c r="F37" s="13">
        <f>'[1]Основная форма'!U43</f>
        <v>307632</v>
      </c>
      <c r="G37" s="14">
        <f>'[1]Основная форма'!Z43</f>
        <v>45831</v>
      </c>
      <c r="H37" s="22" t="s">
        <v>42</v>
      </c>
      <c r="I37" s="15">
        <f>'[1]Основная форма'!AF43</f>
        <v>307632</v>
      </c>
      <c r="J37" s="11" t="s">
        <v>106</v>
      </c>
      <c r="K37" s="14">
        <v>46387</v>
      </c>
    </row>
    <row r="38" spans="1:11" ht="127.5" x14ac:dyDescent="0.25">
      <c r="A38" s="12">
        <v>35</v>
      </c>
      <c r="B38" s="27" t="str">
        <f>'[1]Основная форма'!P44</f>
        <v>0340200003325007720</v>
      </c>
      <c r="C38" s="10" t="s">
        <v>107</v>
      </c>
      <c r="D38" s="12">
        <v>8</v>
      </c>
      <c r="E38" s="10" t="s">
        <v>94</v>
      </c>
      <c r="F38" s="13">
        <f>'[1]Основная форма'!U44</f>
        <v>568000</v>
      </c>
      <c r="G38" s="14">
        <f>'[1]Основная форма'!Z44</f>
        <v>45832</v>
      </c>
      <c r="H38" s="22" t="s">
        <v>108</v>
      </c>
      <c r="I38" s="15">
        <f>'[1]Основная форма'!AF44</f>
        <v>530666.67000000004</v>
      </c>
      <c r="J38" s="28">
        <v>66333.333750000005</v>
      </c>
      <c r="K38" s="14">
        <v>46022</v>
      </c>
    </row>
    <row r="39" spans="1:11" ht="114.75" x14ac:dyDescent="0.25">
      <c r="A39" s="12">
        <v>36</v>
      </c>
      <c r="B39" s="27" t="str">
        <f>'[1]Основная форма'!P45</f>
        <v>0340300036925000036</v>
      </c>
      <c r="C39" s="10" t="s">
        <v>109</v>
      </c>
      <c r="D39" s="12">
        <v>7950</v>
      </c>
      <c r="E39" s="10" t="s">
        <v>104</v>
      </c>
      <c r="F39" s="13">
        <f>'[1]Основная форма'!U45</f>
        <v>376989</v>
      </c>
      <c r="G39" s="14">
        <f>'[1]Основная форма'!Z45</f>
        <v>45834</v>
      </c>
      <c r="H39" s="22" t="s">
        <v>49</v>
      </c>
      <c r="I39" s="15">
        <f>'[1]Основная форма'!AF45</f>
        <v>376989</v>
      </c>
      <c r="J39" s="11">
        <v>47.42</v>
      </c>
      <c r="K39" s="14">
        <v>46387</v>
      </c>
    </row>
    <row r="40" spans="1:11" ht="127.5" x14ac:dyDescent="0.25">
      <c r="A40" s="12">
        <v>37</v>
      </c>
      <c r="B40" s="27" t="str">
        <f>'[1]Основная форма'!P46</f>
        <v>0340200003325007892</v>
      </c>
      <c r="C40" s="10" t="s">
        <v>110</v>
      </c>
      <c r="D40" s="12">
        <v>2</v>
      </c>
      <c r="E40" s="10" t="s">
        <v>94</v>
      </c>
      <c r="F40" s="13">
        <f>'[1]Основная форма'!U46</f>
        <v>1489000</v>
      </c>
      <c r="G40" s="14">
        <f>'[1]Основная форма'!Z46</f>
        <v>45835</v>
      </c>
      <c r="H40" s="22" t="s">
        <v>111</v>
      </c>
      <c r="I40" s="15">
        <f>'[1]Основная форма'!AF46</f>
        <v>1116625</v>
      </c>
      <c r="J40" s="11">
        <v>558312.5</v>
      </c>
      <c r="K40" s="14">
        <v>46022</v>
      </c>
    </row>
    <row r="41" spans="1:11" ht="127.5" x14ac:dyDescent="0.25">
      <c r="A41" s="12">
        <v>38</v>
      </c>
      <c r="B41" s="27" t="str">
        <f>'[1]Основная форма'!P47</f>
        <v>0340200003325007895</v>
      </c>
      <c r="C41" s="10" t="s">
        <v>112</v>
      </c>
      <c r="D41" s="12">
        <v>2</v>
      </c>
      <c r="E41" s="10" t="s">
        <v>78</v>
      </c>
      <c r="F41" s="13">
        <f>'[1]Основная форма'!U47</f>
        <v>694000</v>
      </c>
      <c r="G41" s="14">
        <f>'[1]Основная форма'!Z47</f>
        <v>45835</v>
      </c>
      <c r="H41" s="22" t="s">
        <v>113</v>
      </c>
      <c r="I41" s="15">
        <f>'[1]Основная форма'!AF47</f>
        <v>527440</v>
      </c>
      <c r="J41" s="11">
        <v>263720</v>
      </c>
      <c r="K41" s="14">
        <v>46022</v>
      </c>
    </row>
    <row r="42" spans="1:11" ht="114.75" x14ac:dyDescent="0.25">
      <c r="A42" s="12">
        <v>39</v>
      </c>
      <c r="B42" s="27" t="str">
        <f>'[1]Основная форма'!P48</f>
        <v>0340200003325007893</v>
      </c>
      <c r="C42" s="10" t="s">
        <v>114</v>
      </c>
      <c r="D42" s="12">
        <v>1</v>
      </c>
      <c r="E42" s="10" t="s">
        <v>115</v>
      </c>
      <c r="F42" s="13">
        <f>'[1]Основная форма'!U48</f>
        <v>1050000</v>
      </c>
      <c r="G42" s="14">
        <f>'[1]Основная форма'!Z48</f>
        <v>45835</v>
      </c>
      <c r="H42" s="22" t="s">
        <v>111</v>
      </c>
      <c r="I42" s="15">
        <f>'[1]Основная форма'!AF48</f>
        <v>966000</v>
      </c>
      <c r="J42" s="11">
        <v>966000</v>
      </c>
      <c r="K42" s="14">
        <v>46022</v>
      </c>
    </row>
    <row r="43" spans="1:11" ht="127.5" x14ac:dyDescent="0.25">
      <c r="A43" s="12">
        <v>40</v>
      </c>
      <c r="B43" s="27" t="str">
        <f>'[1]Основная форма'!P49</f>
        <v>0340200003325007809</v>
      </c>
      <c r="C43" s="10" t="s">
        <v>116</v>
      </c>
      <c r="D43" s="12">
        <v>2</v>
      </c>
      <c r="E43" s="10" t="s">
        <v>78</v>
      </c>
      <c r="F43" s="13">
        <f>'[1]Основная форма'!U49</f>
        <v>179600</v>
      </c>
      <c r="G43" s="14">
        <f>'[1]Основная форма'!Z49</f>
        <v>45835</v>
      </c>
      <c r="H43" s="22" t="s">
        <v>117</v>
      </c>
      <c r="I43" s="15">
        <f>'[1]Основная форма'!AF49</f>
        <v>165232</v>
      </c>
      <c r="J43" s="11">
        <v>82616</v>
      </c>
      <c r="K43" s="14">
        <v>46022</v>
      </c>
    </row>
    <row r="44" spans="1:11" ht="127.5" x14ac:dyDescent="0.25">
      <c r="A44" s="12">
        <v>41</v>
      </c>
      <c r="B44" s="27" t="str">
        <f>'[1]Основная форма'!P50</f>
        <v>0340200003325007766</v>
      </c>
      <c r="C44" s="10" t="s">
        <v>118</v>
      </c>
      <c r="D44" s="12">
        <v>2</v>
      </c>
      <c r="E44" s="10" t="s">
        <v>78</v>
      </c>
      <c r="F44" s="13">
        <f>'[1]Основная форма'!U50</f>
        <v>16400</v>
      </c>
      <c r="G44" s="14">
        <f>'[1]Основная форма'!Z50</f>
        <v>45835</v>
      </c>
      <c r="H44" s="22" t="s">
        <v>119</v>
      </c>
      <c r="I44" s="15">
        <f>'[1]Основная форма'!AF50</f>
        <v>15744</v>
      </c>
      <c r="J44" s="11">
        <v>7872</v>
      </c>
      <c r="K44" s="14">
        <v>46022</v>
      </c>
    </row>
    <row r="45" spans="1:11" ht="127.5" x14ac:dyDescent="0.25">
      <c r="A45" s="12">
        <v>42</v>
      </c>
      <c r="B45" s="27" t="str">
        <f>'[1]Основная форма'!P51</f>
        <v>0340200003325007894</v>
      </c>
      <c r="C45" s="10" t="s">
        <v>120</v>
      </c>
      <c r="D45" s="12">
        <v>2</v>
      </c>
      <c r="E45" s="10" t="s">
        <v>88</v>
      </c>
      <c r="F45" s="13">
        <f>'[1]Основная форма'!U51</f>
        <v>76400</v>
      </c>
      <c r="G45" s="14">
        <f>'[1]Основная форма'!Z51</f>
        <v>45835</v>
      </c>
      <c r="H45" s="22" t="s">
        <v>7</v>
      </c>
      <c r="I45" s="15">
        <f>'[1]Основная форма'!AF51</f>
        <v>76400</v>
      </c>
      <c r="J45" s="11">
        <v>38200</v>
      </c>
      <c r="K45" s="14">
        <v>46022</v>
      </c>
    </row>
    <row r="46" spans="1:11" ht="127.5" x14ac:dyDescent="0.25">
      <c r="A46" s="12">
        <v>43</v>
      </c>
      <c r="B46" s="27" t="str">
        <f>'[1]Основная форма'!P52</f>
        <v>0340200003325007772</v>
      </c>
      <c r="C46" s="10" t="s">
        <v>121</v>
      </c>
      <c r="D46" s="12">
        <v>2</v>
      </c>
      <c r="E46" s="10" t="s">
        <v>78</v>
      </c>
      <c r="F46" s="13">
        <f>'[1]Основная форма'!U52</f>
        <v>338400</v>
      </c>
      <c r="G46" s="14">
        <f>'[1]Основная форма'!Z52</f>
        <v>45835</v>
      </c>
      <c r="H46" s="22" t="s">
        <v>84</v>
      </c>
      <c r="I46" s="15">
        <f>'[1]Основная форма'!AF52</f>
        <v>305714.28999999998</v>
      </c>
      <c r="J46" s="11">
        <v>152857.14499999999</v>
      </c>
      <c r="K46" s="14">
        <v>46022</v>
      </c>
    </row>
    <row r="47" spans="1:11" ht="76.5" x14ac:dyDescent="0.25">
      <c r="A47" s="12">
        <v>44</v>
      </c>
      <c r="B47" s="27" t="str">
        <f>'[1]Основная форма'!P53</f>
        <v>0340200003325007142</v>
      </c>
      <c r="C47" s="10" t="s">
        <v>122</v>
      </c>
      <c r="D47" s="12">
        <v>4</v>
      </c>
      <c r="E47" s="10" t="s">
        <v>75</v>
      </c>
      <c r="F47" s="13">
        <f>'[1]Основная форма'!U53</f>
        <v>24800</v>
      </c>
      <c r="G47" s="14">
        <f>'[1]Основная форма'!Z53</f>
        <v>45838</v>
      </c>
      <c r="H47" s="22" t="s">
        <v>20</v>
      </c>
      <c r="I47" s="15">
        <f>'[1]Основная форма'!AF53</f>
        <v>20088</v>
      </c>
      <c r="J47" s="11">
        <v>5022</v>
      </c>
      <c r="K47" s="14">
        <v>46022</v>
      </c>
    </row>
    <row r="48" spans="1:11" ht="114.75" x14ac:dyDescent="0.25">
      <c r="A48" s="12">
        <v>45</v>
      </c>
      <c r="B48" s="27" t="str">
        <f>'[1]Основная форма'!P54</f>
        <v>0340200003325007979</v>
      </c>
      <c r="C48" s="10" t="s">
        <v>123</v>
      </c>
      <c r="D48" s="12">
        <v>1</v>
      </c>
      <c r="E48" s="10" t="s">
        <v>115</v>
      </c>
      <c r="F48" s="13">
        <f>'[1]Основная форма'!U54</f>
        <v>4150000</v>
      </c>
      <c r="G48" s="14">
        <f>'[1]Основная форма'!Z54</f>
        <v>45838</v>
      </c>
      <c r="H48" s="22" t="s">
        <v>84</v>
      </c>
      <c r="I48" s="15">
        <f>'[1]Основная форма'!AF54</f>
        <v>4150000</v>
      </c>
      <c r="J48" s="11">
        <v>4150000</v>
      </c>
      <c r="K48" s="14">
        <v>46022</v>
      </c>
    </row>
    <row r="49" spans="1:11" ht="127.5" x14ac:dyDescent="0.25">
      <c r="A49" s="12">
        <v>46</v>
      </c>
      <c r="B49" s="27" t="str">
        <f>'[1]Основная форма'!P55</f>
        <v>0340200003325007810</v>
      </c>
      <c r="C49" s="10" t="s">
        <v>124</v>
      </c>
      <c r="D49" s="12">
        <v>1</v>
      </c>
      <c r="E49" s="10" t="s">
        <v>88</v>
      </c>
      <c r="F49" s="13">
        <f>'[1]Основная форма'!U55</f>
        <v>629700</v>
      </c>
      <c r="G49" s="14">
        <f>'[1]Основная форма'!Z55</f>
        <v>45838</v>
      </c>
      <c r="H49" s="22" t="s">
        <v>7</v>
      </c>
      <c r="I49" s="15">
        <f>'[1]Основная форма'!AF55</f>
        <v>607660.29</v>
      </c>
      <c r="J49" s="11">
        <v>607660.29</v>
      </c>
      <c r="K49" s="14">
        <v>46022</v>
      </c>
    </row>
    <row r="50" spans="1:11" ht="127.5" x14ac:dyDescent="0.25">
      <c r="A50" s="12">
        <v>47</v>
      </c>
      <c r="B50" s="27" t="str">
        <f>'[1]Основная форма'!P56</f>
        <v>0340200003325007981</v>
      </c>
      <c r="C50" s="10" t="s">
        <v>125</v>
      </c>
      <c r="D50" s="12">
        <v>1</v>
      </c>
      <c r="E50" s="10" t="s">
        <v>88</v>
      </c>
      <c r="F50" s="13">
        <f>'[1]Основная форма'!U56</f>
        <v>2856600</v>
      </c>
      <c r="G50" s="14">
        <f>'[1]Основная форма'!Z56</f>
        <v>45838</v>
      </c>
      <c r="H50" s="22" t="s">
        <v>7</v>
      </c>
      <c r="I50" s="15">
        <f>'[1]Основная форма'!AF56</f>
        <v>2856600</v>
      </c>
      <c r="J50" s="11">
        <v>2856600</v>
      </c>
      <c r="K50" s="14">
        <v>46022</v>
      </c>
    </row>
    <row r="51" spans="1:11" ht="127.5" x14ac:dyDescent="0.25">
      <c r="A51" s="12">
        <v>48</v>
      </c>
      <c r="B51" s="27" t="str">
        <f>'[1]Основная форма'!P57</f>
        <v>0340200003325007982</v>
      </c>
      <c r="C51" s="10" t="s">
        <v>126</v>
      </c>
      <c r="D51" s="12">
        <v>2</v>
      </c>
      <c r="E51" s="10" t="s">
        <v>94</v>
      </c>
      <c r="F51" s="13">
        <f>'[1]Основная форма'!U57</f>
        <v>91800</v>
      </c>
      <c r="G51" s="14">
        <f>'[1]Основная форма'!Z57</f>
        <v>45838</v>
      </c>
      <c r="H51" s="22" t="s">
        <v>91</v>
      </c>
      <c r="I51" s="15">
        <f>'[1]Основная форма'!AF57</f>
        <v>91800</v>
      </c>
      <c r="J51" s="11">
        <v>45900</v>
      </c>
      <c r="K51" s="14">
        <v>46022</v>
      </c>
    </row>
    <row r="52" spans="1:11" ht="127.5" x14ac:dyDescent="0.25">
      <c r="A52" s="12">
        <v>49</v>
      </c>
      <c r="B52" s="27" t="str">
        <f>'[1]Основная форма'!P58</f>
        <v>0340200003325008066</v>
      </c>
      <c r="C52" s="10" t="s">
        <v>127</v>
      </c>
      <c r="D52" s="12">
        <v>1</v>
      </c>
      <c r="E52" s="10" t="s">
        <v>88</v>
      </c>
      <c r="F52" s="13">
        <f>'[1]Основная форма'!U58</f>
        <v>1298000</v>
      </c>
      <c r="G52" s="14">
        <f>'[1]Основная форма'!Z58</f>
        <v>45838</v>
      </c>
      <c r="H52" s="22" t="s">
        <v>91</v>
      </c>
      <c r="I52" s="15">
        <f>'[1]Основная форма'!AF58</f>
        <v>1298000</v>
      </c>
      <c r="J52" s="11" t="s">
        <v>128</v>
      </c>
      <c r="K52" s="14">
        <v>46022</v>
      </c>
    </row>
    <row r="53" spans="1:11" ht="127.5" x14ac:dyDescent="0.25">
      <c r="A53" s="12">
        <v>50</v>
      </c>
      <c r="B53" s="27" t="str">
        <f>'[1]Основная форма'!P59</f>
        <v>0340200003325007980</v>
      </c>
      <c r="C53" s="10" t="s">
        <v>129</v>
      </c>
      <c r="D53" s="12">
        <v>1</v>
      </c>
      <c r="E53" s="10" t="s">
        <v>130</v>
      </c>
      <c r="F53" s="13">
        <f>'[1]Основная форма'!U59</f>
        <v>17976000</v>
      </c>
      <c r="G53" s="14">
        <f>'[1]Основная форма'!Z59</f>
        <v>45838</v>
      </c>
      <c r="H53" s="22" t="s">
        <v>131</v>
      </c>
      <c r="I53" s="15">
        <f>'[1]Основная форма'!AF59</f>
        <v>17976000</v>
      </c>
      <c r="J53" s="29">
        <v>17976000</v>
      </c>
      <c r="K53" s="14">
        <v>46022</v>
      </c>
    </row>
  </sheetData>
  <mergeCells count="3">
    <mergeCell ref="E1:G1"/>
    <mergeCell ref="B2:K2"/>
    <mergeCell ref="E3:H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sov-c-pl1-ws</dc:creator>
  <cp:lastModifiedBy>sov-c-pl1-ws</cp:lastModifiedBy>
  <cp:lastPrinted>2022-06-02T11:19:30Z</cp:lastPrinted>
  <dcterms:created xsi:type="dcterms:W3CDTF">2022-06-02T11:17:03Z</dcterms:created>
  <dcterms:modified xsi:type="dcterms:W3CDTF">2025-07-07T06:56:14Z</dcterms:modified>
</cp:coreProperties>
</file>